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3"/>
  </bookViews>
  <sheets>
    <sheet name="Opći troškovi" sheetId="1" r:id="rId1"/>
    <sheet name="Stvarni troškovi" sheetId="2" r:id="rId2"/>
    <sheet name="List1" sheetId="3" r:id="rId3"/>
    <sheet name="Tekući rashodi" sheetId="4" r:id="rId4"/>
  </sheets>
  <definedNames/>
  <calcPr fullCalcOnLoad="1"/>
</workbook>
</file>

<file path=xl/sharedStrings.xml><?xml version="1.0" encoding="utf-8"?>
<sst xmlns="http://schemas.openxmlformats.org/spreadsheetml/2006/main" count="404" uniqueCount="166">
  <si>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</si>
  <si>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</si>
  <si>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</si>
  <si>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</si>
  <si>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</si>
  <si>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</si>
  <si>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</si>
  <si>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Opći
rashodi</t>
  </si>
  <si>
    <t>Ukupno
tekući
rashodi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</si>
  <si>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</si>
  <si>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</si>
  <si>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</si>
  <si>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</si>
  <si>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</si>
  <si>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</si>
  <si>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</si>
  <si>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</si>
  <si>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</si>
  <si>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</si>
  <si>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</si>
  <si>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</si>
  <si>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</si>
  <si>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</si>
  <si>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</si>
  <si>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</si>
  <si>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</si>
  <si>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</si>
  <si>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</si>
  <si>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</si>
  <si>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</si>
  <si>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</si>
  <si>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</si>
  <si>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</si>
  <si>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</si>
  <si>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</si>
  <si>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</si>
  <si>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</si>
  <si>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</si>
  <si>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</si>
  <si>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</si>
  <si>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</si>
  <si>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</si>
  <si>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</si>
  <si>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</si>
  <si>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</si>
  <si>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</si>
  <si>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</si>
  <si>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</si>
  <si>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</si>
  <si>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</si>
  <si>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</si>
  <si>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</si>
  <si>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</si>
  <si>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</si>
  <si>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</si>
  <si>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</si>
  <si>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</si>
  <si>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</si>
  <si>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</si>
  <si>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</si>
  <si>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</si>
  <si>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</si>
  <si>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</si>
  <si>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</si>
  <si>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</si>
  <si>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</si>
  <si>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</si>
  <si>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</si>
  <si>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</si>
  <si>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</si>
  <si>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</si>
  <si>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</si>
  <si>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</si>
  <si>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</si>
  <si>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</si>
  <si>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</si>
  <si>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</si>
  <si>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</si>
  <si>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</si>
  <si>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</si>
  <si>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</si>
  <si>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</si>
  <si>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</si>
  <si>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</si>
  <si>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</si>
  <si>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</si>
  <si>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</si>
  <si>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</si>
  <si>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</si>
  <si>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</si>
  <si>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</si>
  <si>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</si>
  <si>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</si>
  <si>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</si>
  <si>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</si>
  <si>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</si>
  <si>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</si>
  <si>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</si>
  <si>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</si>
  <si>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</si>
  <si>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</si>
  <si>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</si>
  <si>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</si>
  <si>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</si>
  <si>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</si>
  <si>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</si>
  <si>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</si>
  <si>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</si>
  <si>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</si>
  <si>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</si>
  <si>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</si>
  <si>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</si>
  <si>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</si>
  <si>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</si>
  <si>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</si>
  <si>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Naknada troškova službenog puta</t>
  </si>
  <si>
    <t>Naknada ostalih troškova</t>
  </si>
  <si>
    <t>Naknada troškova osobama izvan radnog odnosa</t>
  </si>
  <si>
    <t>Ostali nespomenuti rashodi poslovnja</t>
  </si>
  <si>
    <t>Stvarni
rashodi
(namjenski)</t>
  </si>
  <si>
    <t>UKUPNO:</t>
  </si>
  <si>
    <t>Likvidator:</t>
  </si>
  <si>
    <t>Ravnatelj:</t>
  </si>
  <si>
    <r>
      <t xml:space="preserve">Naziv škole: _OSNOVNA ŠKOLA LASLOVO_________________      </t>
    </r>
    <r>
      <rPr>
        <b/>
        <sz val="10"/>
        <rFont val="Arial"/>
        <family val="2"/>
      </rPr>
      <t xml:space="preserve">                       </t>
    </r>
  </si>
  <si>
    <t xml:space="preserve">Adresa: LASLOVO, ŠKOLSKA 1______________________                                                                                 </t>
  </si>
  <si>
    <t>Tel./fax:_031 289-800, 289-003_____________________</t>
  </si>
  <si>
    <r>
      <t xml:space="preserve">Naziv škole: OSNOVNA ŠKOLA LASLOVO__________________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</si>
  <si>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_LASLOVO, ŠKOLSKA 1_____________________                                                                                 </t>
  </si>
  <si>
    <t>Tel./fax:_031 289-800: 289-003_____________________</t>
  </si>
  <si>
    <t>Stručno usavršavanje zaposlenika (za domare)</t>
  </si>
  <si>
    <t>Tečajevi i stručni ispiti</t>
  </si>
  <si>
    <t>Labaratorijske usluge</t>
  </si>
  <si>
    <t>U Laslovu 06.10.2014.</t>
  </si>
  <si>
    <t>Vod.računovodstva:</t>
  </si>
  <si>
    <t>Ravnateljica:</t>
  </si>
  <si>
    <t>Eva Vaci</t>
  </si>
  <si>
    <t>Silvija Bocka</t>
  </si>
  <si>
    <t>Vod. Računovodstva:</t>
  </si>
  <si>
    <t>U Laslovu, 06.10.2014.</t>
  </si>
  <si>
    <t xml:space="preserve">Adresa: LASLOVO, ŠKOLSKA 1                                                                              </t>
  </si>
  <si>
    <t>Tel./fax: 031 289-800 289-003</t>
  </si>
  <si>
    <r>
      <t xml:space="preserve">Naziv škole: OSNOVNA ŠKOLA LASLOVO      </t>
    </r>
    <r>
      <rPr>
        <b/>
        <sz val="10"/>
        <rFont val="Arial"/>
        <family val="2"/>
      </rPr>
      <t xml:space="preserve">                       </t>
    </r>
  </si>
  <si>
    <t>Vlastita sredstva</t>
  </si>
  <si>
    <t>Ostali nespomenuti rashodi poslovanja</t>
  </si>
  <si>
    <t>Materijal i sirovine</t>
  </si>
  <si>
    <t>Školska kuhinja</t>
  </si>
  <si>
    <t>Pekarski proizvodi</t>
  </si>
  <si>
    <t>Mliječni proizvodi</t>
  </si>
  <si>
    <t>Trgovačka roba</t>
  </si>
  <si>
    <t>Škola u prirodi (Split  i Orahovica)</t>
  </si>
  <si>
    <t>Knjige</t>
  </si>
  <si>
    <t>Način nabave</t>
  </si>
  <si>
    <t>bagatelna nab.</t>
  </si>
  <si>
    <t>osnivač</t>
  </si>
  <si>
    <t>Predsjednica Škol odb.</t>
  </si>
  <si>
    <t>Svetlana Tomić</t>
  </si>
  <si>
    <t xml:space="preserve">                Na temelju čl. 20. Zakona o javnoj nabavi(NN.90/11.),Uredbe o postupku nabave roba,</t>
  </si>
  <si>
    <t>radova i usluga(NN.14/02.), te čl. 46. Statuta O.Š. LASLOVO, Školski odbor OŠ Laslovo na</t>
  </si>
  <si>
    <t>14.12.2015.</t>
  </si>
  <si>
    <t>PLAN NABAVE ZA 2016. GODINU</t>
  </si>
  <si>
    <t xml:space="preserve"> STVARNIH TROŠKOVA (NAMJENSKIH) ZA 2016. GODINU </t>
  </si>
  <si>
    <t>PLAN NABAVE</t>
  </si>
  <si>
    <t>U Laslovu 14.12.2015.</t>
  </si>
  <si>
    <t>Pričuva</t>
  </si>
  <si>
    <t xml:space="preserve">Smotra plesa /učitelji voditelji A. Gerštmajer </t>
  </si>
  <si>
    <t>sjednici održanoj dana  23.12.2015.godine donosi: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</si>
</sst>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0_ ;[Red]\-0\ "/>
  </numFmts>
  <fonts count="3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1" applyNumberFormat="0" applyFont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9" fillId="36" borderId="2" applyNumberFormat="0" applyAlignment="0" applyProtection="0"/>
    <xf numFmtId="0" fontId="10" fillId="36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38" borderId="8" applyNumberFormat="0" applyAlignment="0" applyProtection="0"/>
    <xf numFmtId="4" fontId="19" fillId="37" borderId="9" applyNumberFormat="0" applyProtection="0">
      <alignment vertical="center"/>
    </xf>
    <xf numFmtId="4" fontId="20" fillId="37" borderId="9" applyNumberFormat="0" applyProtection="0">
      <alignment vertical="center"/>
    </xf>
    <xf numFmtId="4" fontId="19" fillId="37" borderId="9" applyNumberFormat="0" applyProtection="0">
      <alignment horizontal="left" vertical="center" indent="1"/>
    </xf>
    <xf numFmtId="0" fontId="19" fillId="37" borderId="9" applyNumberFormat="0" applyProtection="0">
      <alignment horizontal="left" vertical="top" indent="1"/>
    </xf>
    <xf numFmtId="4" fontId="19" fillId="39" borderId="0" applyNumberFormat="0" applyProtection="0">
      <alignment horizontal="left" vertical="center" indent="1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33" borderId="9" applyNumberFormat="0" applyProtection="0">
      <alignment horizontal="right" vertical="center"/>
    </xf>
    <xf numFmtId="4" fontId="21" fillId="12" borderId="9" applyNumberFormat="0" applyProtection="0">
      <alignment horizontal="right" vertical="center"/>
    </xf>
    <xf numFmtId="4" fontId="21" fillId="16" borderId="9" applyNumberFormat="0" applyProtection="0">
      <alignment horizontal="right" vertical="center"/>
    </xf>
    <xf numFmtId="4" fontId="21" fillId="35" borderId="9" applyNumberFormat="0" applyProtection="0">
      <alignment horizontal="right" vertical="center"/>
    </xf>
    <xf numFmtId="4" fontId="21" fillId="34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19" fillId="41" borderId="10" applyNumberFormat="0" applyProtection="0">
      <alignment horizontal="left" vertical="center" indent="1"/>
    </xf>
    <xf numFmtId="4" fontId="21" fillId="42" borderId="0" applyNumberFormat="0" applyProtection="0">
      <alignment horizontal="left" vertical="center" indent="1"/>
    </xf>
    <xf numFmtId="4" fontId="22" fillId="43" borderId="0" applyNumberFormat="0" applyProtection="0">
      <alignment horizontal="left" vertical="center" indent="1"/>
    </xf>
    <xf numFmtId="4" fontId="22" fillId="43" borderId="0" applyNumberFormat="0" applyProtection="0">
      <alignment horizontal="left" vertical="center" indent="1"/>
    </xf>
    <xf numFmtId="4" fontId="21" fillId="39" borderId="9" applyNumberFormat="0" applyProtection="0">
      <alignment horizontal="right" vertical="center"/>
    </xf>
    <xf numFmtId="4" fontId="21" fillId="42" borderId="0" applyNumberFormat="0" applyProtection="0">
      <alignment horizontal="left" vertical="center" indent="1"/>
    </xf>
    <xf numFmtId="4" fontId="21" fillId="42" borderId="0" applyNumberFormat="0" applyProtection="0">
      <alignment horizontal="left" vertical="center" indent="1"/>
    </xf>
    <xf numFmtId="4" fontId="21" fillId="39" borderId="0" applyNumberFormat="0" applyProtection="0">
      <alignment horizontal="left" vertical="center" indent="1"/>
    </xf>
    <xf numFmtId="4" fontId="21" fillId="39" borderId="0" applyNumberFormat="0" applyProtection="0">
      <alignment horizontal="left" vertical="center" indent="1"/>
    </xf>
    <xf numFmtId="0" fontId="0" fillId="43" borderId="9" applyNumberFormat="0" applyProtection="0">
      <alignment horizontal="left" vertical="center" indent="1"/>
    </xf>
    <xf numFmtId="0" fontId="0" fillId="43" borderId="9" applyNumberFormat="0" applyProtection="0">
      <alignment horizontal="left" vertical="center" indent="1"/>
    </xf>
    <xf numFmtId="0" fontId="0" fillId="43" borderId="9" applyNumberFormat="0" applyProtection="0">
      <alignment horizontal="left" vertical="top" indent="1"/>
    </xf>
    <xf numFmtId="0" fontId="0" fillId="43" borderId="9" applyNumberFormat="0" applyProtection="0">
      <alignment horizontal="left" vertical="top" indent="1"/>
    </xf>
    <xf numFmtId="0" fontId="0" fillId="39" borderId="9" applyNumberFormat="0" applyProtection="0">
      <alignment horizontal="left" vertical="center" indent="1"/>
    </xf>
    <xf numFmtId="0" fontId="0" fillId="39" borderId="9" applyNumberFormat="0" applyProtection="0">
      <alignment horizontal="left" vertical="center" indent="1"/>
    </xf>
    <xf numFmtId="0" fontId="0" fillId="39" borderId="9" applyNumberFormat="0" applyProtection="0">
      <alignment horizontal="left" vertical="top" indent="1"/>
    </xf>
    <xf numFmtId="0" fontId="0" fillId="39" borderId="9" applyNumberFormat="0" applyProtection="0">
      <alignment horizontal="left" vertical="top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42" borderId="9" applyNumberFormat="0" applyProtection="0">
      <alignment horizontal="left" vertical="center" indent="1"/>
    </xf>
    <xf numFmtId="0" fontId="0" fillId="42" borderId="9" applyNumberFormat="0" applyProtection="0">
      <alignment horizontal="left" vertical="center" indent="1"/>
    </xf>
    <xf numFmtId="0" fontId="0" fillId="42" borderId="9" applyNumberFormat="0" applyProtection="0">
      <alignment horizontal="left" vertical="top" indent="1"/>
    </xf>
    <xf numFmtId="0" fontId="0" fillId="42" borderId="9" applyNumberFormat="0" applyProtection="0">
      <alignment horizontal="left" vertical="top" indent="1"/>
    </xf>
    <xf numFmtId="0" fontId="0" fillId="44" borderId="11" applyNumberFormat="0">
      <alignment/>
      <protection locked="0"/>
    </xf>
    <xf numFmtId="0" fontId="0" fillId="44" borderId="11" applyNumberFormat="0">
      <alignment/>
      <protection locked="0"/>
    </xf>
    <xf numFmtId="4" fontId="21" fillId="28" borderId="9" applyNumberFormat="0" applyProtection="0">
      <alignment vertical="center"/>
    </xf>
    <xf numFmtId="4" fontId="23" fillId="28" borderId="9" applyNumberFormat="0" applyProtection="0">
      <alignment vertical="center"/>
    </xf>
    <xf numFmtId="4" fontId="21" fillId="28" borderId="9" applyNumberFormat="0" applyProtection="0">
      <alignment horizontal="left" vertical="center" indent="1"/>
    </xf>
    <xf numFmtId="0" fontId="21" fillId="28" borderId="9" applyNumberFormat="0" applyProtection="0">
      <alignment horizontal="left" vertical="top" indent="1"/>
    </xf>
    <xf numFmtId="4" fontId="21" fillId="42" borderId="9" applyNumberFormat="0" applyProtection="0">
      <alignment horizontal="right" vertical="center"/>
    </xf>
    <xf numFmtId="4" fontId="23" fillId="42" borderId="9" applyNumberFormat="0" applyProtection="0">
      <alignment horizontal="right" vertical="center"/>
    </xf>
    <xf numFmtId="4" fontId="21" fillId="39" borderId="9" applyNumberFormat="0" applyProtection="0">
      <alignment horizontal="left" vertical="center" indent="1"/>
    </xf>
    <xf numFmtId="0" fontId="21" fillId="39" borderId="9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4" fillId="45" borderId="0" applyNumberFormat="0" applyProtection="0">
      <alignment horizontal="left" vertical="center" indent="1"/>
    </xf>
    <xf numFmtId="4" fontId="25" fillId="42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 wrapText="1"/>
    </xf>
    <xf numFmtId="0" fontId="1" fillId="44" borderId="11" xfId="0" applyFont="1" applyFill="1" applyBorder="1" applyAlignment="1">
      <alignment horizontal="center" wrapText="1"/>
    </xf>
    <xf numFmtId="0" fontId="0" fillId="44" borderId="0" xfId="0" applyFill="1" applyAlignment="1">
      <alignment/>
    </xf>
    <xf numFmtId="0" fontId="2" fillId="44" borderId="11" xfId="0" applyFont="1" applyFill="1" applyBorder="1" applyAlignment="1">
      <alignment/>
    </xf>
    <xf numFmtId="0" fontId="3" fillId="44" borderId="13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3" fillId="44" borderId="11" xfId="0" applyFont="1" applyFill="1" applyBorder="1" applyAlignment="1">
      <alignment horizontal="center"/>
    </xf>
    <xf numFmtId="0" fontId="0" fillId="44" borderId="11" xfId="0" applyFill="1" applyBorder="1" applyAlignment="1">
      <alignment/>
    </xf>
    <xf numFmtId="0" fontId="2" fillId="44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/>
    </xf>
    <xf numFmtId="0" fontId="3" fillId="44" borderId="11" xfId="0" applyFont="1" applyFill="1" applyBorder="1" applyAlignment="1">
      <alignment horizontal="center"/>
    </xf>
    <xf numFmtId="0" fontId="3" fillId="44" borderId="11" xfId="0" applyFont="1" applyFill="1" applyBorder="1" applyAlignment="1">
      <alignment/>
    </xf>
    <xf numFmtId="0" fontId="2" fillId="44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44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74">
      <alignment/>
      <protection/>
    </xf>
    <xf numFmtId="0" fontId="1" fillId="0" borderId="0" xfId="74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4" borderId="13" xfId="0" applyFont="1" applyFill="1" applyBorder="1" applyAlignment="1">
      <alignment horizontal="center"/>
    </xf>
    <xf numFmtId="0" fontId="2" fillId="4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74" applyAlignment="1">
      <alignment horizontal="center"/>
      <protection/>
    </xf>
    <xf numFmtId="0" fontId="0" fillId="0" borderId="0" xfId="74" applyAlignment="1">
      <alignment/>
      <protection/>
    </xf>
  </cellXfs>
  <cellStyles count="12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Accent1 - 20%" xfId="34"/>
    <cellStyle name="Accent1 - 40%" xfId="35"/>
    <cellStyle name="Accent1 - 60%" xfId="36"/>
    <cellStyle name="Accent2 - 20%" xfId="37"/>
    <cellStyle name="Accent2 - 40%" xfId="38"/>
    <cellStyle name="Accent2 - 60%" xfId="39"/>
    <cellStyle name="Accent3 - 20%" xfId="40"/>
    <cellStyle name="Accent3 - 40%" xfId="41"/>
    <cellStyle name="Accent3 - 60%" xfId="42"/>
    <cellStyle name="Accent4 - 20%" xfId="43"/>
    <cellStyle name="Accent4 - 40%" xfId="44"/>
    <cellStyle name="Accent4 - 60%" xfId="45"/>
    <cellStyle name="Accent5 - 20%" xfId="46"/>
    <cellStyle name="Accent5 - 40%" xfId="47"/>
    <cellStyle name="Accent5 - 60%" xfId="48"/>
    <cellStyle name="Accent6 - 20%" xfId="49"/>
    <cellStyle name="Accent6 - 40%" xfId="50"/>
    <cellStyle name="Accent6 - 60%" xfId="51"/>
    <cellStyle name="Bilješka" xfId="52"/>
    <cellStyle name="Comma 2" xfId="53"/>
    <cellStyle name="Dobro" xfId="54"/>
    <cellStyle name="Emphasis 1" xfId="55"/>
    <cellStyle name="Emphasis 2" xfId="56"/>
    <cellStyle name="Emphasis 3" xfId="57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oše" xfId="66"/>
    <cellStyle name="Naslov" xfId="67"/>
    <cellStyle name="Naslov 1" xfId="68"/>
    <cellStyle name="Naslov 2" xfId="69"/>
    <cellStyle name="Naslov 3" xfId="70"/>
    <cellStyle name="Naslov 4" xfId="71"/>
    <cellStyle name="Neutralno" xfId="72"/>
    <cellStyle name="Normal 2" xfId="73"/>
    <cellStyle name="Normalno 2" xfId="74"/>
    <cellStyle name="Percent" xfId="75"/>
    <cellStyle name="Povezana ćelija" xfId="76"/>
    <cellStyle name="Provjera ćelije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ilterText 2" xfId="95"/>
    <cellStyle name="SAPBEXformats" xfId="96"/>
    <cellStyle name="SAPBEXheaderItem" xfId="97"/>
    <cellStyle name="SAPBEXheaderItem 2" xfId="98"/>
    <cellStyle name="SAPBEXheaderText" xfId="99"/>
    <cellStyle name="SAPBEXheaderText 2" xfId="100"/>
    <cellStyle name="SAPBEXHLevel0" xfId="101"/>
    <cellStyle name="SAPBEXHLevel0 2" xfId="102"/>
    <cellStyle name="SAPBEXHLevel0X" xfId="103"/>
    <cellStyle name="SAPBEXHLevel0X 2" xfId="104"/>
    <cellStyle name="SAPBEXHLevel1" xfId="105"/>
    <cellStyle name="SAPBEXHLevel1 2" xfId="106"/>
    <cellStyle name="SAPBEXHLevel1X" xfId="107"/>
    <cellStyle name="SAPBEXHLevel1X 2" xfId="108"/>
    <cellStyle name="SAPBEXHLevel2" xfId="109"/>
    <cellStyle name="SAPBEXHLevel2 2" xfId="110"/>
    <cellStyle name="SAPBEXHLevel2X" xfId="111"/>
    <cellStyle name="SAPBEXHLevel2X 2" xfId="112"/>
    <cellStyle name="SAPBEXHLevel3" xfId="113"/>
    <cellStyle name="SAPBEXHLevel3 2" xfId="114"/>
    <cellStyle name="SAPBEXHLevel3X" xfId="115"/>
    <cellStyle name="SAPBEXHLevel3X 2" xfId="116"/>
    <cellStyle name="SAPBEXinputData" xfId="117"/>
    <cellStyle name="SAPBEXinputData 2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title 2" xfId="128"/>
    <cellStyle name="SAPBEXundefined" xfId="129"/>
    <cellStyle name="Sheet Title" xfId="130"/>
    <cellStyle name="Tekst objašnjenja" xfId="131"/>
    <cellStyle name="Tekst upozorenja" xfId="132"/>
    <cellStyle name="Ukupni zbroj" xfId="133"/>
    <cellStyle name="Unos" xfId="134"/>
    <cellStyle name="Currency" xfId="135"/>
    <cellStyle name="Currency [0]" xfId="136"/>
    <cellStyle name="Comma" xfId="137"/>
    <cellStyle name="Comma [0]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2"/>
  <sheetViews>
    <sheetView zoomScalePageLayoutView="0" workbookViewId="0" topLeftCell="A94">
      <selection activeCell="E91" sqref="E91"/>
    </sheetView>
  </sheetViews>
  <sheetFormatPr defaultColWidth="9.140625" defaultRowHeight="12.75"/>
  <cols>
    <col min="4" max="4" width="50.421875" style="0" customWidth="1"/>
    <col min="5" max="5" width="19.57421875" style="0" customWidth="1"/>
  </cols>
  <sheetData>
    <row r="3" spans="1:5" ht="12.75">
      <c r="A3" s="43" t="s">
        <v>126</v>
      </c>
      <c r="B3" s="43"/>
      <c r="C3" s="43"/>
      <c r="D3" s="43"/>
      <c r="E3" s="43"/>
    </row>
    <row r="4" spans="1:5" ht="12.75">
      <c r="A4" s="43" t="s">
        <v>127</v>
      </c>
      <c r="B4" s="43"/>
      <c r="C4" s="43"/>
      <c r="D4" s="44"/>
      <c r="E4" s="44"/>
    </row>
    <row r="5" spans="1:5" ht="12.75">
      <c r="A5" s="43" t="s">
        <v>128</v>
      </c>
      <c r="B5" s="43"/>
      <c r="C5" s="43"/>
      <c r="D5" s="1"/>
      <c r="E5" s="1"/>
    </row>
    <row r="6" spans="1:5" ht="12.75">
      <c r="A6" s="1" t="s">
        <v>0</v>
      </c>
      <c r="B6" s="1"/>
      <c r="C6" s="1"/>
      <c r="D6" s="44" t="s">
        <v>1</v>
      </c>
      <c r="E6" s="44"/>
    </row>
    <row r="7" spans="1:5" ht="12.75">
      <c r="A7" s="1"/>
      <c r="B7" s="1"/>
      <c r="C7" s="1"/>
      <c r="D7" s="43" t="s">
        <v>2</v>
      </c>
      <c r="E7" s="43"/>
    </row>
    <row r="8" spans="1:5" ht="12.75">
      <c r="A8" s="1"/>
      <c r="B8" s="1"/>
      <c r="C8" s="1"/>
      <c r="D8" s="44" t="s">
        <v>3</v>
      </c>
      <c r="E8" s="44"/>
    </row>
    <row r="9" ht="12.75">
      <c r="D9" s="2"/>
    </row>
    <row r="10" spans="1:5" ht="12.75">
      <c r="A10" s="48" t="s">
        <v>159</v>
      </c>
      <c r="B10" s="49"/>
      <c r="C10" s="49"/>
      <c r="D10" s="49"/>
      <c r="E10" s="49"/>
    </row>
    <row r="11" spans="1:5" ht="12.75">
      <c r="A11" s="45"/>
      <c r="B11" s="45"/>
      <c r="C11" s="45"/>
      <c r="D11" s="45"/>
      <c r="E11" s="45"/>
    </row>
    <row r="12" spans="1:5" ht="12.75">
      <c r="A12" s="3"/>
      <c r="B12" s="3"/>
      <c r="C12" s="3"/>
      <c r="D12" s="3"/>
      <c r="E12" s="3"/>
    </row>
    <row r="13" spans="1:6" ht="24">
      <c r="A13" s="46" t="s">
        <v>4</v>
      </c>
      <c r="B13" s="47"/>
      <c r="C13" s="17" t="s">
        <v>5</v>
      </c>
      <c r="D13" s="17" t="s">
        <v>6</v>
      </c>
      <c r="E13" s="30" t="s">
        <v>7</v>
      </c>
      <c r="F13" s="20"/>
    </row>
    <row r="14" spans="1:6" ht="12.75">
      <c r="A14" s="17">
        <v>3211</v>
      </c>
      <c r="B14" s="17"/>
      <c r="C14" s="17">
        <v>483</v>
      </c>
      <c r="D14" s="21" t="s">
        <v>91</v>
      </c>
      <c r="E14" s="23">
        <v>13500</v>
      </c>
      <c r="F14" s="20"/>
    </row>
    <row r="15" spans="1:6" ht="12.75">
      <c r="A15" s="24"/>
      <c r="B15" s="24">
        <v>32111</v>
      </c>
      <c r="C15" s="24"/>
      <c r="D15" s="23" t="s">
        <v>92</v>
      </c>
      <c r="E15" s="23">
        <v>4000</v>
      </c>
      <c r="F15" s="20"/>
    </row>
    <row r="16" spans="1:6" ht="12.75">
      <c r="A16" s="24"/>
      <c r="B16" s="24">
        <v>32112</v>
      </c>
      <c r="C16" s="24"/>
      <c r="D16" s="23" t="s">
        <v>93</v>
      </c>
      <c r="E16" s="23"/>
      <c r="F16" s="20"/>
    </row>
    <row r="17" spans="1:6" ht="12.75">
      <c r="A17" s="24"/>
      <c r="B17" s="24">
        <v>32113</v>
      </c>
      <c r="C17" s="24"/>
      <c r="D17" s="23" t="s">
        <v>94</v>
      </c>
      <c r="E17" s="23">
        <v>6000</v>
      </c>
      <c r="F17" s="20"/>
    </row>
    <row r="18" spans="1:6" ht="12.75">
      <c r="A18" s="24"/>
      <c r="B18" s="24">
        <v>32114</v>
      </c>
      <c r="C18" s="24"/>
      <c r="D18" s="23" t="s">
        <v>95</v>
      </c>
      <c r="E18" s="23"/>
      <c r="F18" s="20"/>
    </row>
    <row r="19" spans="1:6" ht="12.75">
      <c r="A19" s="24"/>
      <c r="B19" s="24">
        <v>32115</v>
      </c>
      <c r="C19" s="24"/>
      <c r="D19" s="23" t="s">
        <v>96</v>
      </c>
      <c r="E19" s="23">
        <v>3500</v>
      </c>
      <c r="F19" s="20"/>
    </row>
    <row r="20" spans="1:6" ht="12.75">
      <c r="A20" s="24"/>
      <c r="B20" s="24">
        <v>32116</v>
      </c>
      <c r="C20" s="24"/>
      <c r="D20" s="23" t="s">
        <v>97</v>
      </c>
      <c r="E20" s="23"/>
      <c r="F20" s="20"/>
    </row>
    <row r="21" spans="1:6" ht="12.75">
      <c r="A21" s="24"/>
      <c r="B21" s="24">
        <v>32119</v>
      </c>
      <c r="C21" s="24"/>
      <c r="D21" s="23" t="s">
        <v>98</v>
      </c>
      <c r="E21" s="23"/>
      <c r="F21" s="20"/>
    </row>
    <row r="22" spans="1:6" ht="12.75">
      <c r="A22" s="17">
        <v>3213</v>
      </c>
      <c r="B22" s="17"/>
      <c r="C22" s="17">
        <v>484</v>
      </c>
      <c r="D22" s="21" t="s">
        <v>99</v>
      </c>
      <c r="E22" s="23">
        <v>5650</v>
      </c>
      <c r="F22" s="20"/>
    </row>
    <row r="23" spans="1:6" ht="12.75">
      <c r="A23" s="24"/>
      <c r="B23" s="24">
        <v>32131</v>
      </c>
      <c r="C23" s="24"/>
      <c r="D23" s="23" t="s">
        <v>100</v>
      </c>
      <c r="E23" s="23">
        <v>3000</v>
      </c>
      <c r="F23" s="20"/>
    </row>
    <row r="24" spans="1:6" ht="12.75">
      <c r="A24" s="24"/>
      <c r="B24" s="24">
        <v>32132</v>
      </c>
      <c r="C24" s="24"/>
      <c r="D24" s="23" t="s">
        <v>101</v>
      </c>
      <c r="E24" s="23">
        <v>2650</v>
      </c>
      <c r="F24" s="20"/>
    </row>
    <row r="25" spans="1:6" ht="12.75">
      <c r="A25" s="17">
        <v>3214</v>
      </c>
      <c r="B25" s="24"/>
      <c r="C25" s="17">
        <v>485</v>
      </c>
      <c r="D25" s="21" t="s">
        <v>102</v>
      </c>
      <c r="E25" s="23">
        <f>SUM(E26:E27)</f>
        <v>4800</v>
      </c>
      <c r="F25" s="20"/>
    </row>
    <row r="26" spans="1:6" ht="12.75">
      <c r="A26" s="24"/>
      <c r="B26" s="24">
        <v>32141</v>
      </c>
      <c r="C26" s="24"/>
      <c r="D26" s="23" t="s">
        <v>103</v>
      </c>
      <c r="E26" s="23">
        <v>4800</v>
      </c>
      <c r="F26" s="20"/>
    </row>
    <row r="27" spans="1:6" ht="12.75">
      <c r="A27" s="24"/>
      <c r="B27" s="24">
        <v>32149</v>
      </c>
      <c r="C27" s="24"/>
      <c r="D27" s="23" t="s">
        <v>102</v>
      </c>
      <c r="E27" s="23"/>
      <c r="F27" s="20"/>
    </row>
    <row r="28" spans="1:6" ht="12.75">
      <c r="A28" s="17">
        <v>3221</v>
      </c>
      <c r="B28" s="17"/>
      <c r="C28" s="17">
        <v>486</v>
      </c>
      <c r="D28" s="21" t="s">
        <v>9</v>
      </c>
      <c r="E28" s="23">
        <v>9700</v>
      </c>
      <c r="F28" s="20"/>
    </row>
    <row r="29" spans="1:6" ht="12.75">
      <c r="A29" s="24"/>
      <c r="B29" s="24">
        <v>32211</v>
      </c>
      <c r="C29" s="24"/>
      <c r="D29" s="23" t="s">
        <v>10</v>
      </c>
      <c r="E29" s="23">
        <v>4000</v>
      </c>
      <c r="F29" s="20"/>
    </row>
    <row r="30" spans="1:6" ht="12.75">
      <c r="A30" s="24"/>
      <c r="B30" s="24">
        <v>32212</v>
      </c>
      <c r="C30" s="24"/>
      <c r="D30" s="23" t="s">
        <v>11</v>
      </c>
      <c r="E30" s="23">
        <v>1700</v>
      </c>
      <c r="F30" s="20"/>
    </row>
    <row r="31" spans="1:6" ht="12.75">
      <c r="A31" s="24"/>
      <c r="B31" s="24">
        <v>32214</v>
      </c>
      <c r="C31" s="24"/>
      <c r="D31" s="23" t="s">
        <v>12</v>
      </c>
      <c r="E31" s="23">
        <v>3500</v>
      </c>
      <c r="F31" s="20"/>
    </row>
    <row r="32" spans="1:6" ht="12.75">
      <c r="A32" s="24"/>
      <c r="B32" s="24">
        <v>32216</v>
      </c>
      <c r="C32" s="24"/>
      <c r="D32" s="23" t="s">
        <v>13</v>
      </c>
      <c r="E32" s="23">
        <v>500</v>
      </c>
      <c r="F32" s="20"/>
    </row>
    <row r="33" spans="1:6" ht="12.75">
      <c r="A33" s="24"/>
      <c r="B33" s="24">
        <v>32219</v>
      </c>
      <c r="C33" s="24"/>
      <c r="D33" s="23" t="s">
        <v>14</v>
      </c>
      <c r="E33" s="23">
        <v>0</v>
      </c>
      <c r="F33" s="20"/>
    </row>
    <row r="34" spans="1:6" ht="12.75">
      <c r="A34" s="17">
        <v>3223</v>
      </c>
      <c r="B34" s="17"/>
      <c r="C34" s="17">
        <v>487</v>
      </c>
      <c r="D34" s="21" t="s">
        <v>15</v>
      </c>
      <c r="E34" s="23"/>
      <c r="F34" s="20"/>
    </row>
    <row r="35" spans="1:6" ht="12.75">
      <c r="A35" s="24"/>
      <c r="B35" s="24">
        <v>32231</v>
      </c>
      <c r="C35" s="24"/>
      <c r="D35" s="23" t="s">
        <v>16</v>
      </c>
      <c r="E35" s="23"/>
      <c r="F35" s="20"/>
    </row>
    <row r="36" spans="1:6" ht="12.75">
      <c r="A36" s="24"/>
      <c r="B36" s="24">
        <v>32232</v>
      </c>
      <c r="C36" s="24"/>
      <c r="D36" s="23" t="s">
        <v>17</v>
      </c>
      <c r="E36" s="23"/>
      <c r="F36" s="20"/>
    </row>
    <row r="37" spans="1:6" ht="12.75">
      <c r="A37" s="24"/>
      <c r="B37" s="24">
        <v>32233</v>
      </c>
      <c r="C37" s="24"/>
      <c r="D37" s="23" t="s">
        <v>18</v>
      </c>
      <c r="E37" s="23"/>
      <c r="F37" s="20"/>
    </row>
    <row r="38" spans="1:6" ht="12.75">
      <c r="A38" s="24"/>
      <c r="B38" s="24">
        <v>32234</v>
      </c>
      <c r="C38" s="24"/>
      <c r="D38" s="23" t="s">
        <v>19</v>
      </c>
      <c r="E38" s="23"/>
      <c r="F38" s="20"/>
    </row>
    <row r="39" spans="1:6" ht="12.75">
      <c r="A39" s="24"/>
      <c r="B39" s="24">
        <v>32239</v>
      </c>
      <c r="C39" s="24"/>
      <c r="D39" s="23" t="s">
        <v>20</v>
      </c>
      <c r="E39" s="23"/>
      <c r="F39" s="20"/>
    </row>
    <row r="40" spans="1:6" ht="12.75">
      <c r="A40" s="17">
        <v>3224</v>
      </c>
      <c r="B40" s="17"/>
      <c r="C40" s="17">
        <v>488</v>
      </c>
      <c r="D40" s="21" t="s">
        <v>106</v>
      </c>
      <c r="E40" s="23">
        <v>3400</v>
      </c>
      <c r="F40" s="20"/>
    </row>
    <row r="41" spans="1:6" ht="12.75">
      <c r="A41" s="24"/>
      <c r="B41" s="24">
        <v>32241</v>
      </c>
      <c r="C41" s="24"/>
      <c r="D41" s="23" t="s">
        <v>107</v>
      </c>
      <c r="E41" s="23">
        <v>1700</v>
      </c>
      <c r="F41" s="20"/>
    </row>
    <row r="42" spans="1:6" ht="12.75">
      <c r="A42" s="24"/>
      <c r="B42" s="24">
        <v>32242</v>
      </c>
      <c r="C42" s="24"/>
      <c r="D42" s="23" t="s">
        <v>108</v>
      </c>
      <c r="E42" s="23">
        <v>1700</v>
      </c>
      <c r="F42" s="20"/>
    </row>
    <row r="43" spans="1:6" ht="12.75">
      <c r="A43" s="24"/>
      <c r="B43" s="24">
        <v>32243</v>
      </c>
      <c r="C43" s="24"/>
      <c r="D43" s="23" t="s">
        <v>109</v>
      </c>
      <c r="E43" s="23">
        <v>0</v>
      </c>
      <c r="F43" s="20"/>
    </row>
    <row r="44" spans="1:6" ht="12.75">
      <c r="A44" s="17">
        <v>3225</v>
      </c>
      <c r="B44" s="17"/>
      <c r="C44" s="17">
        <v>489</v>
      </c>
      <c r="D44" s="21" t="s">
        <v>21</v>
      </c>
      <c r="E44" s="23">
        <f>SUM(E45:E46)</f>
        <v>0</v>
      </c>
      <c r="F44" s="20"/>
    </row>
    <row r="45" spans="1:6" ht="12.75">
      <c r="A45" s="24"/>
      <c r="B45" s="24">
        <v>32251</v>
      </c>
      <c r="C45" s="24"/>
      <c r="D45" s="23" t="s">
        <v>22</v>
      </c>
      <c r="E45" s="23">
        <v>0</v>
      </c>
      <c r="F45" s="20"/>
    </row>
    <row r="46" spans="1:6" ht="12.75">
      <c r="A46" s="24"/>
      <c r="B46" s="24">
        <v>32252</v>
      </c>
      <c r="C46" s="24"/>
      <c r="D46" s="23" t="s">
        <v>23</v>
      </c>
      <c r="E46" s="23"/>
      <c r="F46" s="20"/>
    </row>
    <row r="47" spans="1:6" ht="12.75">
      <c r="A47" s="17">
        <v>3227</v>
      </c>
      <c r="B47" s="24"/>
      <c r="C47" s="17">
        <v>490</v>
      </c>
      <c r="D47" s="21" t="s">
        <v>24</v>
      </c>
      <c r="E47" s="23">
        <v>1000</v>
      </c>
      <c r="F47" s="20"/>
    </row>
    <row r="48" spans="1:6" ht="12.75">
      <c r="A48" s="24"/>
      <c r="B48" s="24">
        <v>32271</v>
      </c>
      <c r="C48" s="24"/>
      <c r="D48" s="23" t="s">
        <v>24</v>
      </c>
      <c r="E48" s="23">
        <v>1000</v>
      </c>
      <c r="F48" s="20"/>
    </row>
    <row r="49" spans="1:6" ht="12.75">
      <c r="A49" s="17">
        <v>3231</v>
      </c>
      <c r="B49" s="17"/>
      <c r="C49" s="17">
        <v>491</v>
      </c>
      <c r="D49" s="21" t="s">
        <v>25</v>
      </c>
      <c r="E49" s="23">
        <v>9501</v>
      </c>
      <c r="F49" s="20"/>
    </row>
    <row r="50" spans="1:6" ht="12.75">
      <c r="A50" s="24"/>
      <c r="B50" s="24">
        <v>32311</v>
      </c>
      <c r="C50" s="24"/>
      <c r="D50" s="23" t="s">
        <v>26</v>
      </c>
      <c r="E50" s="23">
        <v>7500</v>
      </c>
      <c r="F50" s="20"/>
    </row>
    <row r="51" spans="1:6" ht="12.75">
      <c r="A51" s="24"/>
      <c r="B51" s="24">
        <v>32312</v>
      </c>
      <c r="C51" s="24"/>
      <c r="D51" s="23" t="s">
        <v>27</v>
      </c>
      <c r="E51" s="23"/>
      <c r="F51" s="20"/>
    </row>
    <row r="52" spans="1:6" ht="12.75">
      <c r="A52" s="24"/>
      <c r="B52" s="24">
        <v>32313</v>
      </c>
      <c r="C52" s="24"/>
      <c r="D52" s="23" t="s">
        <v>28</v>
      </c>
      <c r="E52" s="23">
        <v>1500</v>
      </c>
      <c r="F52" s="20"/>
    </row>
    <row r="53" spans="1:6" ht="12.75">
      <c r="A53" s="24"/>
      <c r="B53" s="24">
        <v>32319</v>
      </c>
      <c r="C53" s="24"/>
      <c r="D53" s="23" t="s">
        <v>29</v>
      </c>
      <c r="E53" s="23">
        <v>501</v>
      </c>
      <c r="F53" s="20"/>
    </row>
    <row r="54" spans="1:6" ht="12.75">
      <c r="A54" s="17">
        <v>3232</v>
      </c>
      <c r="B54" s="17"/>
      <c r="C54" s="17">
        <v>492</v>
      </c>
      <c r="D54" s="21" t="s">
        <v>110</v>
      </c>
      <c r="E54" s="23"/>
      <c r="F54" s="20"/>
    </row>
    <row r="55" spans="1:6" ht="12.75">
      <c r="A55" s="24"/>
      <c r="B55" s="24">
        <v>32321</v>
      </c>
      <c r="C55" s="24"/>
      <c r="D55" s="23" t="s">
        <v>111</v>
      </c>
      <c r="E55" s="23"/>
      <c r="F55" s="20"/>
    </row>
    <row r="56" spans="1:6" ht="12.75">
      <c r="A56" s="24"/>
      <c r="B56" s="24">
        <v>32322</v>
      </c>
      <c r="C56" s="24"/>
      <c r="D56" s="23" t="s">
        <v>112</v>
      </c>
      <c r="E56" s="23"/>
      <c r="F56" s="20"/>
    </row>
    <row r="57" spans="1:6" ht="12.75">
      <c r="A57" s="24"/>
      <c r="B57" s="24">
        <v>32323</v>
      </c>
      <c r="C57" s="24"/>
      <c r="D57" s="23" t="s">
        <v>113</v>
      </c>
      <c r="E57" s="23"/>
      <c r="F57" s="20"/>
    </row>
    <row r="58" spans="1:6" ht="12.75">
      <c r="A58" s="17">
        <v>3233</v>
      </c>
      <c r="B58" s="17"/>
      <c r="C58" s="17">
        <v>493</v>
      </c>
      <c r="D58" s="21" t="s">
        <v>30</v>
      </c>
      <c r="E58" s="23">
        <v>0</v>
      </c>
      <c r="F58" s="20"/>
    </row>
    <row r="59" spans="1:6" ht="12.75">
      <c r="A59" s="24"/>
      <c r="B59" s="24">
        <v>32331</v>
      </c>
      <c r="C59" s="24"/>
      <c r="D59" s="23" t="s">
        <v>31</v>
      </c>
      <c r="E59" s="23"/>
      <c r="F59" s="20"/>
    </row>
    <row r="60" spans="1:6" ht="12.75">
      <c r="A60" s="24"/>
      <c r="B60" s="24">
        <v>32332</v>
      </c>
      <c r="C60" s="24"/>
      <c r="D60" s="23" t="s">
        <v>32</v>
      </c>
      <c r="E60" s="23"/>
      <c r="F60" s="20"/>
    </row>
    <row r="61" spans="1:6" ht="12.75">
      <c r="A61" s="24"/>
      <c r="B61" s="24">
        <v>32339</v>
      </c>
      <c r="C61" s="24"/>
      <c r="D61" s="23" t="s">
        <v>33</v>
      </c>
      <c r="E61" s="23"/>
      <c r="F61" s="20"/>
    </row>
    <row r="62" spans="1:6" ht="12.75">
      <c r="A62" s="17">
        <v>3234</v>
      </c>
      <c r="B62" s="17"/>
      <c r="C62" s="17">
        <v>494</v>
      </c>
      <c r="D62" s="21" t="s">
        <v>34</v>
      </c>
      <c r="E62" s="23">
        <v>9850</v>
      </c>
      <c r="F62" s="20"/>
    </row>
    <row r="63" spans="1:6" ht="12.75">
      <c r="A63" s="24"/>
      <c r="B63" s="24">
        <v>32341</v>
      </c>
      <c r="C63" s="24"/>
      <c r="D63" s="23" t="s">
        <v>35</v>
      </c>
      <c r="E63" s="23">
        <v>4600</v>
      </c>
      <c r="F63" s="20"/>
    </row>
    <row r="64" spans="1:6" ht="12.75">
      <c r="A64" s="24"/>
      <c r="B64" s="24">
        <v>32342</v>
      </c>
      <c r="C64" s="24"/>
      <c r="D64" s="23" t="s">
        <v>36</v>
      </c>
      <c r="E64" s="23">
        <v>2500</v>
      </c>
      <c r="F64" s="20"/>
    </row>
    <row r="65" spans="1:6" ht="12.75">
      <c r="A65" s="24"/>
      <c r="B65" s="24">
        <v>32343</v>
      </c>
      <c r="C65" s="24"/>
      <c r="D65" s="23" t="s">
        <v>37</v>
      </c>
      <c r="E65" s="23">
        <v>750</v>
      </c>
      <c r="F65" s="20"/>
    </row>
    <row r="66" spans="1:6" ht="12.75">
      <c r="A66" s="24"/>
      <c r="B66" s="24">
        <v>32344</v>
      </c>
      <c r="C66" s="24"/>
      <c r="D66" s="23" t="s">
        <v>38</v>
      </c>
      <c r="E66" s="23">
        <v>2000</v>
      </c>
      <c r="F66" s="20"/>
    </row>
    <row r="67" spans="1:6" ht="12.75">
      <c r="A67" s="24"/>
      <c r="B67" s="24">
        <v>32349</v>
      </c>
      <c r="C67" s="24"/>
      <c r="D67" s="23" t="s">
        <v>39</v>
      </c>
      <c r="E67" s="23"/>
      <c r="F67" s="20"/>
    </row>
    <row r="68" spans="1:6" ht="12.75">
      <c r="A68" s="26">
        <v>3235</v>
      </c>
      <c r="B68" s="24"/>
      <c r="C68" s="26">
        <v>495</v>
      </c>
      <c r="D68" s="27" t="s">
        <v>40</v>
      </c>
      <c r="E68" s="23">
        <f>SUM(E69:E72)</f>
        <v>0</v>
      </c>
      <c r="F68" s="20"/>
    </row>
    <row r="69" spans="1:6" ht="12.75">
      <c r="A69" s="24"/>
      <c r="B69" s="24">
        <v>32351</v>
      </c>
      <c r="C69" s="24"/>
      <c r="D69" s="23" t="s">
        <v>41</v>
      </c>
      <c r="E69" s="23"/>
      <c r="F69" s="20"/>
    </row>
    <row r="70" spans="1:6" ht="12.75">
      <c r="A70" s="24"/>
      <c r="B70" s="24">
        <v>32352</v>
      </c>
      <c r="C70" s="24"/>
      <c r="D70" s="23" t="s">
        <v>42</v>
      </c>
      <c r="E70" s="23"/>
      <c r="F70" s="20"/>
    </row>
    <row r="71" spans="1:6" ht="12.75">
      <c r="A71" s="24"/>
      <c r="B71" s="24">
        <v>32353</v>
      </c>
      <c r="C71" s="24"/>
      <c r="D71" s="23" t="s">
        <v>43</v>
      </c>
      <c r="E71" s="23"/>
      <c r="F71" s="20"/>
    </row>
    <row r="72" spans="1:6" ht="12.75">
      <c r="A72" s="24"/>
      <c r="B72" s="24">
        <v>32359</v>
      </c>
      <c r="C72" s="24"/>
      <c r="D72" s="23" t="s">
        <v>44</v>
      </c>
      <c r="E72" s="23"/>
      <c r="F72" s="20"/>
    </row>
    <row r="73" spans="1:6" ht="12.75">
      <c r="A73" s="17">
        <v>3236</v>
      </c>
      <c r="B73" s="17"/>
      <c r="C73" s="17">
        <v>496</v>
      </c>
      <c r="D73" s="21" t="s">
        <v>45</v>
      </c>
      <c r="E73" s="23">
        <v>1000</v>
      </c>
      <c r="F73" s="20"/>
    </row>
    <row r="74" spans="1:6" ht="12.75">
      <c r="A74" s="24"/>
      <c r="B74" s="24">
        <v>32361</v>
      </c>
      <c r="C74" s="24"/>
      <c r="D74" s="23" t="s">
        <v>46</v>
      </c>
      <c r="E74" s="23"/>
      <c r="F74" s="20"/>
    </row>
    <row r="75" spans="1:6" ht="12.75">
      <c r="A75" s="24"/>
      <c r="B75" s="24">
        <v>32363</v>
      </c>
      <c r="C75" s="24"/>
      <c r="D75" s="23" t="s">
        <v>131</v>
      </c>
      <c r="E75" s="23">
        <v>1000</v>
      </c>
      <c r="F75" s="20"/>
    </row>
    <row r="76" spans="1:6" ht="12.75">
      <c r="A76" s="17">
        <v>3237</v>
      </c>
      <c r="B76" s="17"/>
      <c r="C76" s="17">
        <v>497</v>
      </c>
      <c r="D76" s="21" t="s">
        <v>48</v>
      </c>
      <c r="E76" s="23">
        <v>1500</v>
      </c>
      <c r="F76" s="20"/>
    </row>
    <row r="77" spans="1:6" ht="12.75">
      <c r="A77" s="24"/>
      <c r="B77" s="24">
        <v>32371</v>
      </c>
      <c r="C77" s="24"/>
      <c r="D77" s="23" t="s">
        <v>49</v>
      </c>
      <c r="E77" s="23"/>
      <c r="F77" s="20"/>
    </row>
    <row r="78" spans="1:6" ht="12.75">
      <c r="A78" s="24"/>
      <c r="B78" s="24">
        <v>32372</v>
      </c>
      <c r="C78" s="24"/>
      <c r="D78" s="23" t="s">
        <v>50</v>
      </c>
      <c r="E78" s="23"/>
      <c r="F78" s="20"/>
    </row>
    <row r="79" spans="1:6" ht="12.75">
      <c r="A79" s="24"/>
      <c r="B79" s="24">
        <v>32373</v>
      </c>
      <c r="C79" s="24"/>
      <c r="D79" s="23" t="s">
        <v>51</v>
      </c>
      <c r="E79" s="23"/>
      <c r="F79" s="20"/>
    </row>
    <row r="80" spans="1:6" ht="12.75">
      <c r="A80" s="24"/>
      <c r="B80" s="24">
        <v>32374</v>
      </c>
      <c r="C80" s="24"/>
      <c r="D80" s="23" t="s">
        <v>52</v>
      </c>
      <c r="E80" s="23"/>
      <c r="F80" s="20"/>
    </row>
    <row r="81" spans="1:6" ht="12.75">
      <c r="A81" s="24"/>
      <c r="B81" s="24">
        <v>32375</v>
      </c>
      <c r="C81" s="24"/>
      <c r="D81" s="23" t="s">
        <v>53</v>
      </c>
      <c r="E81" s="23"/>
      <c r="F81" s="20"/>
    </row>
    <row r="82" spans="1:6" ht="12.75">
      <c r="A82" s="24"/>
      <c r="B82" s="24">
        <v>32376</v>
      </c>
      <c r="C82" s="24"/>
      <c r="D82" s="23" t="s">
        <v>54</v>
      </c>
      <c r="E82" s="23"/>
      <c r="F82" s="20"/>
    </row>
    <row r="83" spans="1:6" ht="12.75">
      <c r="A83" s="24"/>
      <c r="B83" s="24">
        <v>32379</v>
      </c>
      <c r="C83" s="24"/>
      <c r="D83" s="23" t="s">
        <v>55</v>
      </c>
      <c r="E83" s="23">
        <v>1500</v>
      </c>
      <c r="F83" s="20"/>
    </row>
    <row r="84" spans="1:6" ht="12.75">
      <c r="A84" s="17">
        <v>3238</v>
      </c>
      <c r="B84" s="17"/>
      <c r="C84" s="17">
        <v>498</v>
      </c>
      <c r="D84" s="21" t="s">
        <v>56</v>
      </c>
      <c r="E84" s="23">
        <v>5600</v>
      </c>
      <c r="F84" s="20"/>
    </row>
    <row r="85" spans="1:6" ht="12.75">
      <c r="A85" s="17"/>
      <c r="B85" s="24">
        <v>32381</v>
      </c>
      <c r="C85" s="24"/>
      <c r="D85" s="23" t="s">
        <v>57</v>
      </c>
      <c r="E85" s="23"/>
      <c r="F85" s="20"/>
    </row>
    <row r="86" spans="1:6" ht="12.75">
      <c r="A86" s="24"/>
      <c r="B86" s="24">
        <v>32382</v>
      </c>
      <c r="C86" s="24"/>
      <c r="D86" s="23" t="s">
        <v>58</v>
      </c>
      <c r="E86" s="23">
        <v>3600</v>
      </c>
      <c r="F86" s="20"/>
    </row>
    <row r="87" spans="1:6" ht="12.75">
      <c r="A87" s="24"/>
      <c r="B87" s="24">
        <v>32389</v>
      </c>
      <c r="C87" s="24"/>
      <c r="D87" s="23" t="s">
        <v>59</v>
      </c>
      <c r="E87" s="23">
        <v>2000</v>
      </c>
      <c r="F87" s="20"/>
    </row>
    <row r="88" spans="1:6" ht="12.75">
      <c r="A88" s="26">
        <v>3239</v>
      </c>
      <c r="B88" s="26"/>
      <c r="C88" s="26">
        <v>499</v>
      </c>
      <c r="D88" s="27" t="s">
        <v>60</v>
      </c>
      <c r="E88" s="23">
        <v>1000</v>
      </c>
      <c r="F88" s="20"/>
    </row>
    <row r="89" spans="1:6" ht="12.75">
      <c r="A89" s="26"/>
      <c r="B89" s="28">
        <v>32391</v>
      </c>
      <c r="C89" s="28"/>
      <c r="D89" s="29" t="s">
        <v>61</v>
      </c>
      <c r="E89" s="23">
        <v>500</v>
      </c>
      <c r="F89" s="20"/>
    </row>
    <row r="90" spans="1:6" ht="12.75">
      <c r="A90" s="26"/>
      <c r="B90" s="28">
        <v>32392</v>
      </c>
      <c r="C90" s="28"/>
      <c r="D90" s="29" t="s">
        <v>62</v>
      </c>
      <c r="E90" s="23">
        <v>0</v>
      </c>
      <c r="F90" s="20"/>
    </row>
    <row r="91" spans="1:6" ht="12.75">
      <c r="A91" s="26"/>
      <c r="B91" s="28">
        <v>32393</v>
      </c>
      <c r="C91" s="28"/>
      <c r="D91" s="29" t="s">
        <v>63</v>
      </c>
      <c r="E91" s="23"/>
      <c r="F91" s="20"/>
    </row>
    <row r="92" spans="1:6" ht="12.75">
      <c r="A92" s="26"/>
      <c r="B92" s="28">
        <v>32394</v>
      </c>
      <c r="C92" s="28"/>
      <c r="D92" s="29" t="s">
        <v>64</v>
      </c>
      <c r="E92" s="23"/>
      <c r="F92" s="20"/>
    </row>
    <row r="93" spans="1:6" ht="12.75">
      <c r="A93" s="26"/>
      <c r="B93" s="28">
        <v>32395</v>
      </c>
      <c r="C93" s="28"/>
      <c r="D93" s="29" t="s">
        <v>65</v>
      </c>
      <c r="E93" s="23"/>
      <c r="F93" s="20"/>
    </row>
    <row r="94" spans="1:6" ht="12.75">
      <c r="A94" s="26"/>
      <c r="B94" s="28">
        <v>32396</v>
      </c>
      <c r="C94" s="28"/>
      <c r="D94" s="29" t="s">
        <v>66</v>
      </c>
      <c r="E94" s="23"/>
      <c r="F94" s="20"/>
    </row>
    <row r="95" spans="1:6" ht="12.75">
      <c r="A95" s="26"/>
      <c r="B95" s="28">
        <v>32399</v>
      </c>
      <c r="C95" s="28"/>
      <c r="D95" s="29" t="s">
        <v>67</v>
      </c>
      <c r="E95" s="23">
        <v>500</v>
      </c>
      <c r="F95" s="20"/>
    </row>
    <row r="96" spans="1:6" ht="12.75">
      <c r="A96" s="26">
        <v>3241</v>
      </c>
      <c r="B96" s="28"/>
      <c r="C96" s="17">
        <v>500</v>
      </c>
      <c r="D96" s="21" t="s">
        <v>117</v>
      </c>
      <c r="E96" s="23">
        <v>0</v>
      </c>
      <c r="F96" s="20"/>
    </row>
    <row r="97" spans="1:6" ht="12.75">
      <c r="A97" s="26"/>
      <c r="B97" s="28">
        <v>32411</v>
      </c>
      <c r="C97" s="28"/>
      <c r="D97" s="29" t="s">
        <v>115</v>
      </c>
      <c r="E97" s="23">
        <v>0</v>
      </c>
      <c r="F97" s="20"/>
    </row>
    <row r="98" spans="1:6" ht="12.75">
      <c r="A98" s="26"/>
      <c r="B98" s="28">
        <v>32412</v>
      </c>
      <c r="C98" s="28"/>
      <c r="D98" s="29" t="s">
        <v>116</v>
      </c>
      <c r="E98" s="23"/>
      <c r="F98" s="20"/>
    </row>
    <row r="99" spans="1:6" ht="12.75">
      <c r="A99" s="17">
        <v>3292</v>
      </c>
      <c r="B99" s="17"/>
      <c r="C99" s="17">
        <v>501</v>
      </c>
      <c r="D99" s="21" t="s">
        <v>68</v>
      </c>
      <c r="E99" s="23">
        <f>SUM(E100:E102)</f>
        <v>0</v>
      </c>
      <c r="F99" s="20"/>
    </row>
    <row r="100" spans="1:6" ht="12.75">
      <c r="A100" s="24"/>
      <c r="B100" s="24">
        <v>32921</v>
      </c>
      <c r="C100" s="17"/>
      <c r="D100" s="23" t="s">
        <v>69</v>
      </c>
      <c r="E100" s="23"/>
      <c r="F100" s="20"/>
    </row>
    <row r="101" spans="1:6" ht="12.75">
      <c r="A101" s="24"/>
      <c r="B101" s="24">
        <v>32922</v>
      </c>
      <c r="C101" s="24"/>
      <c r="D101" s="23" t="s">
        <v>70</v>
      </c>
      <c r="E101" s="23"/>
      <c r="F101" s="20"/>
    </row>
    <row r="102" spans="1:6" ht="12.75">
      <c r="A102" s="24"/>
      <c r="B102" s="24">
        <v>32923</v>
      </c>
      <c r="C102" s="24"/>
      <c r="D102" s="23" t="s">
        <v>71</v>
      </c>
      <c r="E102" s="23"/>
      <c r="F102" s="20"/>
    </row>
    <row r="103" spans="1:6" ht="12.75">
      <c r="A103" s="17">
        <v>3293</v>
      </c>
      <c r="B103" s="17"/>
      <c r="C103" s="17">
        <v>502</v>
      </c>
      <c r="D103" s="21" t="s">
        <v>72</v>
      </c>
      <c r="E103" s="23">
        <v>1728</v>
      </c>
      <c r="F103" s="20"/>
    </row>
    <row r="104" spans="1:6" ht="12.75">
      <c r="A104" s="17"/>
      <c r="B104" s="24">
        <v>32931</v>
      </c>
      <c r="C104" s="17"/>
      <c r="D104" s="23" t="s">
        <v>72</v>
      </c>
      <c r="E104" s="23">
        <v>1728</v>
      </c>
      <c r="F104" s="20"/>
    </row>
    <row r="105" spans="1:6" ht="12.75">
      <c r="A105" s="17">
        <v>3294</v>
      </c>
      <c r="B105" s="17"/>
      <c r="C105" s="17">
        <v>503</v>
      </c>
      <c r="D105" s="21" t="s">
        <v>73</v>
      </c>
      <c r="E105" s="23">
        <v>1200</v>
      </c>
      <c r="F105" s="20"/>
    </row>
    <row r="106" spans="1:6" ht="12.75">
      <c r="A106" s="24"/>
      <c r="B106" s="24">
        <v>32941</v>
      </c>
      <c r="C106" s="24"/>
      <c r="D106" s="23" t="s">
        <v>74</v>
      </c>
      <c r="E106" s="23">
        <v>1200</v>
      </c>
      <c r="F106" s="20"/>
    </row>
    <row r="107" spans="1:6" ht="12.75">
      <c r="A107" s="17">
        <v>3295</v>
      </c>
      <c r="B107" s="17"/>
      <c r="C107" s="17">
        <v>504</v>
      </c>
      <c r="D107" s="21" t="s">
        <v>75</v>
      </c>
      <c r="E107" s="23">
        <f>SUM(E108:E111)</f>
        <v>0</v>
      </c>
      <c r="F107" s="20"/>
    </row>
    <row r="108" spans="1:6" ht="12.75">
      <c r="A108" s="24"/>
      <c r="B108" s="24">
        <v>32951</v>
      </c>
      <c r="C108" s="24"/>
      <c r="D108" s="23" t="s">
        <v>76</v>
      </c>
      <c r="E108" s="23"/>
      <c r="F108" s="20"/>
    </row>
    <row r="109" spans="1:6" ht="12.75">
      <c r="A109" s="24"/>
      <c r="B109" s="24">
        <v>32952</v>
      </c>
      <c r="C109" s="24"/>
      <c r="D109" s="23" t="s">
        <v>77</v>
      </c>
      <c r="E109" s="23"/>
      <c r="F109" s="20"/>
    </row>
    <row r="110" spans="1:6" ht="12.75">
      <c r="A110" s="24"/>
      <c r="B110" s="24">
        <v>32953</v>
      </c>
      <c r="C110" s="24"/>
      <c r="D110" s="23" t="s">
        <v>78</v>
      </c>
      <c r="E110" s="23"/>
      <c r="F110" s="20"/>
    </row>
    <row r="111" spans="1:6" ht="12.75">
      <c r="A111" s="24"/>
      <c r="B111" s="24">
        <v>32954</v>
      </c>
      <c r="C111" s="24"/>
      <c r="D111" s="23" t="s">
        <v>79</v>
      </c>
      <c r="E111" s="23"/>
      <c r="F111" s="20"/>
    </row>
    <row r="112" spans="1:6" ht="12.75">
      <c r="A112" s="17">
        <v>3299</v>
      </c>
      <c r="B112" s="17"/>
      <c r="C112" s="17">
        <v>505</v>
      </c>
      <c r="D112" s="21" t="s">
        <v>118</v>
      </c>
      <c r="E112" s="23">
        <v>600</v>
      </c>
      <c r="F112" s="20"/>
    </row>
    <row r="113" spans="1:6" ht="12.75">
      <c r="A113" s="17"/>
      <c r="B113" s="24">
        <v>32991</v>
      </c>
      <c r="C113" s="24"/>
      <c r="D113" s="23" t="s">
        <v>81</v>
      </c>
      <c r="E113" s="23"/>
      <c r="F113" s="20"/>
    </row>
    <row r="114" spans="1:6" ht="12.75">
      <c r="A114" s="24"/>
      <c r="B114" s="24">
        <v>32999</v>
      </c>
      <c r="C114" s="24"/>
      <c r="D114" s="23" t="s">
        <v>80</v>
      </c>
      <c r="E114" s="23">
        <v>600</v>
      </c>
      <c r="F114" s="20"/>
    </row>
    <row r="115" spans="1:6" ht="12.75">
      <c r="A115" s="17">
        <v>3431</v>
      </c>
      <c r="B115" s="17"/>
      <c r="C115" s="17">
        <v>506</v>
      </c>
      <c r="D115" s="21" t="s">
        <v>82</v>
      </c>
      <c r="E115" s="23">
        <v>750</v>
      </c>
      <c r="F115" s="20"/>
    </row>
    <row r="116" spans="1:6" ht="12.75">
      <c r="A116" s="17"/>
      <c r="B116" s="24">
        <v>34311</v>
      </c>
      <c r="C116" s="17"/>
      <c r="D116" s="23" t="s">
        <v>83</v>
      </c>
      <c r="E116" s="23">
        <v>750</v>
      </c>
      <c r="F116" s="20"/>
    </row>
    <row r="117" spans="1:6" ht="12.75">
      <c r="A117" s="24"/>
      <c r="B117" s="24">
        <v>34312</v>
      </c>
      <c r="C117" s="24"/>
      <c r="D117" s="23" t="s">
        <v>84</v>
      </c>
      <c r="E117" s="23"/>
      <c r="F117" s="20"/>
    </row>
    <row r="118" spans="1:6" ht="12.75">
      <c r="A118" s="17">
        <v>3433</v>
      </c>
      <c r="B118" s="24"/>
      <c r="C118" s="17">
        <v>507</v>
      </c>
      <c r="D118" s="21" t="s">
        <v>85</v>
      </c>
      <c r="E118" s="23">
        <f>SUM(E119:E122)</f>
        <v>200</v>
      </c>
      <c r="F118" s="20"/>
    </row>
    <row r="119" spans="1:6" ht="12.75">
      <c r="A119" s="24"/>
      <c r="B119" s="24">
        <v>34331</v>
      </c>
      <c r="C119" s="24"/>
      <c r="D119" s="23" t="s">
        <v>86</v>
      </c>
      <c r="E119" s="23">
        <v>200</v>
      </c>
      <c r="F119" s="20"/>
    </row>
    <row r="120" spans="1:6" ht="12.75">
      <c r="A120" s="24"/>
      <c r="B120" s="24">
        <v>34332</v>
      </c>
      <c r="C120" s="24"/>
      <c r="D120" s="23" t="s">
        <v>87</v>
      </c>
      <c r="E120" s="23"/>
      <c r="F120" s="20"/>
    </row>
    <row r="121" spans="1:6" ht="12.75">
      <c r="A121" s="24"/>
      <c r="B121" s="24">
        <v>34333</v>
      </c>
      <c r="C121" s="24"/>
      <c r="D121" s="23" t="s">
        <v>88</v>
      </c>
      <c r="E121" s="23"/>
      <c r="F121" s="20"/>
    </row>
    <row r="122" spans="1:6" ht="12.75">
      <c r="A122" s="24"/>
      <c r="B122" s="24">
        <v>34339</v>
      </c>
      <c r="C122" s="24"/>
      <c r="D122" s="23" t="s">
        <v>89</v>
      </c>
      <c r="E122" s="23"/>
      <c r="F122" s="20"/>
    </row>
    <row r="123" spans="1:6" ht="12.75">
      <c r="A123" s="17">
        <v>3434</v>
      </c>
      <c r="B123" s="17"/>
      <c r="C123" s="17">
        <v>508</v>
      </c>
      <c r="D123" s="21" t="s">
        <v>90</v>
      </c>
      <c r="E123" s="23">
        <f>SUM(E124)</f>
        <v>0</v>
      </c>
      <c r="F123" s="20"/>
    </row>
    <row r="124" spans="1:6" ht="12.75">
      <c r="A124" s="17"/>
      <c r="B124" s="24">
        <v>34349</v>
      </c>
      <c r="C124" s="17"/>
      <c r="D124" s="23" t="s">
        <v>90</v>
      </c>
      <c r="E124" s="23"/>
      <c r="F124" s="20"/>
    </row>
    <row r="125" spans="1:6" ht="12.75">
      <c r="A125" s="17">
        <v>4241</v>
      </c>
      <c r="B125" s="24"/>
      <c r="C125" s="17"/>
      <c r="D125" s="23" t="s">
        <v>150</v>
      </c>
      <c r="E125" s="23">
        <v>1</v>
      </c>
      <c r="F125" s="20"/>
    </row>
    <row r="126" spans="1:6" ht="12.75">
      <c r="A126" s="17"/>
      <c r="B126" s="24">
        <v>42411</v>
      </c>
      <c r="C126" s="17"/>
      <c r="D126" s="23" t="s">
        <v>150</v>
      </c>
      <c r="E126" s="23">
        <v>1</v>
      </c>
      <c r="F126" s="20"/>
    </row>
    <row r="127" spans="1:6" ht="12.75">
      <c r="A127" s="17"/>
      <c r="B127" s="24"/>
      <c r="C127" s="17"/>
      <c r="D127" s="23"/>
      <c r="E127" s="23"/>
      <c r="F127" s="20"/>
    </row>
    <row r="128" spans="1:7" ht="20.25" customHeight="1">
      <c r="A128" s="11"/>
      <c r="B128" s="11"/>
      <c r="C128" s="11"/>
      <c r="D128" s="14" t="s">
        <v>114</v>
      </c>
      <c r="E128" s="11">
        <v>70980</v>
      </c>
      <c r="F128" s="31"/>
      <c r="G128" s="31"/>
    </row>
    <row r="131" ht="12.75">
      <c r="D131" s="15"/>
    </row>
    <row r="140" spans="1:2" ht="12.75">
      <c r="A140" t="s">
        <v>132</v>
      </c>
      <c r="B140" t="s">
        <v>158</v>
      </c>
    </row>
    <row r="141" spans="4:5" ht="12.75">
      <c r="D141" t="s">
        <v>133</v>
      </c>
      <c r="E141" t="s">
        <v>134</v>
      </c>
    </row>
    <row r="142" spans="4:5" ht="12.75">
      <c r="D142" t="s">
        <v>135</v>
      </c>
      <c r="E142" t="s">
        <v>136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1">
      <selection activeCell="H46" sqref="H46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43" t="s">
        <v>123</v>
      </c>
      <c r="B1" s="43"/>
      <c r="C1" s="43"/>
      <c r="D1" s="43"/>
    </row>
    <row r="2" spans="1:4" ht="12.75">
      <c r="A2" s="43" t="s">
        <v>124</v>
      </c>
      <c r="B2" s="43"/>
      <c r="C2" s="43"/>
      <c r="D2" s="16"/>
    </row>
    <row r="3" spans="1:4" ht="12.75">
      <c r="A3" s="43" t="s">
        <v>125</v>
      </c>
      <c r="B3" s="43"/>
      <c r="C3" s="43"/>
      <c r="D3" s="1"/>
    </row>
    <row r="4" spans="1:5" ht="12.75">
      <c r="A4" s="1" t="s">
        <v>0</v>
      </c>
      <c r="B4" s="1"/>
      <c r="C4" s="1"/>
      <c r="D4" s="44" t="s">
        <v>1</v>
      </c>
      <c r="E4" s="43"/>
    </row>
    <row r="5" spans="1:5" ht="12.75">
      <c r="A5" s="1"/>
      <c r="B5" s="1"/>
      <c r="C5" s="1"/>
      <c r="D5" s="16"/>
      <c r="E5" s="1"/>
    </row>
    <row r="6" spans="1:5" ht="12.75">
      <c r="A6" s="1"/>
      <c r="B6" s="1"/>
      <c r="C6" s="1"/>
      <c r="D6" s="16"/>
      <c r="E6" s="1"/>
    </row>
    <row r="7" spans="1:5" ht="12.75">
      <c r="A7" s="1"/>
      <c r="B7" s="1"/>
      <c r="C7" s="1"/>
      <c r="D7" s="43" t="s">
        <v>2</v>
      </c>
      <c r="E7" s="43"/>
    </row>
    <row r="8" spans="1:5" ht="12.75">
      <c r="A8" s="1"/>
      <c r="B8" s="1"/>
      <c r="C8" s="1"/>
      <c r="D8" s="44" t="s">
        <v>3</v>
      </c>
      <c r="E8" s="44"/>
    </row>
    <row r="9" ht="12.75">
      <c r="D9" s="2" t="s">
        <v>161</v>
      </c>
    </row>
    <row r="10" spans="1:5" ht="12.75">
      <c r="A10" s="48" t="s">
        <v>160</v>
      </c>
      <c r="B10" s="49"/>
      <c r="C10" s="49"/>
      <c r="D10" s="49"/>
      <c r="E10" s="49"/>
    </row>
    <row r="11" spans="1:4" ht="12.75">
      <c r="A11" s="45"/>
      <c r="B11" s="45"/>
      <c r="C11" s="45"/>
      <c r="D11" s="45"/>
    </row>
    <row r="12" spans="1:4" ht="12.75">
      <c r="A12" s="3"/>
      <c r="B12" s="3"/>
      <c r="C12" s="3"/>
      <c r="D12" s="3"/>
    </row>
    <row r="13" spans="1:5" ht="36.75" customHeight="1">
      <c r="A13" s="50" t="s">
        <v>4</v>
      </c>
      <c r="B13" s="51"/>
      <c r="C13" s="4" t="s">
        <v>5</v>
      </c>
      <c r="D13" s="4" t="s">
        <v>6</v>
      </c>
      <c r="E13" s="5" t="s">
        <v>119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6">
        <v>6</v>
      </c>
    </row>
    <row r="15" spans="1:5" ht="12.75">
      <c r="A15" s="4">
        <v>3213</v>
      </c>
      <c r="B15" s="4"/>
      <c r="C15" s="4">
        <v>0</v>
      </c>
      <c r="D15" s="32" t="s">
        <v>129</v>
      </c>
      <c r="E15" s="34"/>
    </row>
    <row r="16" spans="1:5" ht="12.75">
      <c r="A16" s="4"/>
      <c r="B16" s="10">
        <v>32131</v>
      </c>
      <c r="C16" s="4"/>
      <c r="D16" s="33" t="s">
        <v>100</v>
      </c>
      <c r="E16" s="34"/>
    </row>
    <row r="17" spans="1:5" ht="12.75">
      <c r="A17" s="4"/>
      <c r="B17" s="10">
        <v>32132</v>
      </c>
      <c r="C17" s="4"/>
      <c r="D17" s="33" t="s">
        <v>130</v>
      </c>
      <c r="E17" s="35"/>
    </row>
    <row r="18" spans="1:5" ht="12.75">
      <c r="A18" s="4">
        <v>3221</v>
      </c>
      <c r="B18" s="4"/>
      <c r="C18" s="4">
        <v>509</v>
      </c>
      <c r="D18" s="7" t="s">
        <v>9</v>
      </c>
      <c r="E18" s="9">
        <f>SUM(E19:E23)</f>
        <v>3000</v>
      </c>
    </row>
    <row r="19" spans="1:5" ht="12.75">
      <c r="A19" s="10"/>
      <c r="B19" s="10">
        <v>32211</v>
      </c>
      <c r="C19" s="10"/>
      <c r="D19" s="9" t="s">
        <v>10</v>
      </c>
      <c r="E19" s="9"/>
    </row>
    <row r="20" spans="1:5" ht="12.75">
      <c r="A20" s="10"/>
      <c r="B20" s="10">
        <v>32212</v>
      </c>
      <c r="C20" s="10"/>
      <c r="D20" s="9" t="s">
        <v>11</v>
      </c>
      <c r="E20" s="9">
        <v>3000</v>
      </c>
    </row>
    <row r="21" spans="1:5" ht="12.75">
      <c r="A21" s="10"/>
      <c r="B21" s="10">
        <v>32214</v>
      </c>
      <c r="C21" s="10"/>
      <c r="D21" s="9" t="s">
        <v>12</v>
      </c>
      <c r="E21" s="9"/>
    </row>
    <row r="22" spans="1:5" ht="12.75">
      <c r="A22" s="10"/>
      <c r="B22" s="10">
        <v>32216</v>
      </c>
      <c r="C22" s="10"/>
      <c r="D22" s="9" t="s">
        <v>13</v>
      </c>
      <c r="E22" s="9"/>
    </row>
    <row r="23" spans="1:5" ht="12.75">
      <c r="A23" s="10"/>
      <c r="B23" s="10">
        <v>32219</v>
      </c>
      <c r="C23" s="10"/>
      <c r="D23" s="9" t="s">
        <v>14</v>
      </c>
      <c r="E23" s="9"/>
    </row>
    <row r="24" spans="1:5" ht="12.75">
      <c r="A24" s="4">
        <v>3223</v>
      </c>
      <c r="B24" s="4"/>
      <c r="C24" s="4">
        <v>510</v>
      </c>
      <c r="D24" s="7" t="s">
        <v>15</v>
      </c>
      <c r="E24" s="23">
        <v>109000</v>
      </c>
    </row>
    <row r="25" spans="1:5" ht="12.75">
      <c r="A25" s="10"/>
      <c r="B25" s="10">
        <v>32231</v>
      </c>
      <c r="C25" s="10"/>
      <c r="D25" s="9" t="s">
        <v>16</v>
      </c>
      <c r="E25" s="23">
        <v>20000</v>
      </c>
    </row>
    <row r="26" spans="1:5" ht="12.75">
      <c r="A26" s="10"/>
      <c r="B26" s="10">
        <v>32232</v>
      </c>
      <c r="C26" s="10"/>
      <c r="D26" s="9" t="s">
        <v>17</v>
      </c>
      <c r="E26" s="23"/>
    </row>
    <row r="27" spans="1:5" ht="12.75">
      <c r="A27" s="10"/>
      <c r="B27" s="10">
        <v>32233</v>
      </c>
      <c r="C27" s="10"/>
      <c r="D27" s="9" t="s">
        <v>18</v>
      </c>
      <c r="E27" s="23">
        <v>84000</v>
      </c>
    </row>
    <row r="28" spans="1:5" ht="12.75">
      <c r="A28" s="10"/>
      <c r="B28" s="10">
        <v>32234</v>
      </c>
      <c r="C28" s="10"/>
      <c r="D28" s="9" t="s">
        <v>19</v>
      </c>
      <c r="E28" s="23">
        <v>5000</v>
      </c>
    </row>
    <row r="29" spans="1:5" ht="12.75">
      <c r="A29" s="10"/>
      <c r="B29" s="10">
        <v>32239</v>
      </c>
      <c r="C29" s="10"/>
      <c r="D29" s="9" t="s">
        <v>20</v>
      </c>
      <c r="E29" s="9"/>
    </row>
    <row r="30" spans="1:5" ht="12.75">
      <c r="A30" s="4">
        <v>3225</v>
      </c>
      <c r="B30" s="4"/>
      <c r="C30" s="4">
        <v>511</v>
      </c>
      <c r="D30" s="7" t="s">
        <v>21</v>
      </c>
      <c r="E30" s="9">
        <f>SUM(E31:E32)</f>
        <v>0</v>
      </c>
    </row>
    <row r="31" spans="1:5" ht="12.75">
      <c r="A31" s="10"/>
      <c r="B31" s="10">
        <v>32251</v>
      </c>
      <c r="C31" s="10"/>
      <c r="D31" s="9" t="s">
        <v>22</v>
      </c>
      <c r="E31" s="9"/>
    </row>
    <row r="32" spans="1:5" ht="12.75">
      <c r="A32" s="10"/>
      <c r="B32" s="10">
        <v>32252</v>
      </c>
      <c r="C32" s="10"/>
      <c r="D32" s="9" t="s">
        <v>23</v>
      </c>
      <c r="E32" s="11"/>
    </row>
    <row r="33" spans="1:5" ht="12.75">
      <c r="A33" s="4">
        <v>3231</v>
      </c>
      <c r="B33" s="4"/>
      <c r="C33" s="4">
        <v>512</v>
      </c>
      <c r="D33" s="7" t="s">
        <v>25</v>
      </c>
      <c r="E33" s="9">
        <f>SUM(E34:E37)</f>
        <v>0</v>
      </c>
    </row>
    <row r="34" spans="1:5" ht="12.75">
      <c r="A34" s="10"/>
      <c r="B34" s="10">
        <v>32311</v>
      </c>
      <c r="C34" s="10"/>
      <c r="D34" s="9" t="s">
        <v>26</v>
      </c>
      <c r="E34" s="9"/>
    </row>
    <row r="35" spans="1:5" ht="12.75">
      <c r="A35" s="10"/>
      <c r="B35" s="10">
        <v>32312</v>
      </c>
      <c r="C35" s="10"/>
      <c r="D35" s="9" t="s">
        <v>27</v>
      </c>
      <c r="E35" s="9"/>
    </row>
    <row r="36" spans="1:5" ht="12.75">
      <c r="A36" s="10"/>
      <c r="B36" s="10">
        <v>32313</v>
      </c>
      <c r="C36" s="10"/>
      <c r="D36" s="9" t="s">
        <v>28</v>
      </c>
      <c r="E36" s="9"/>
    </row>
    <row r="37" spans="1:5" ht="12.75">
      <c r="A37" s="10"/>
      <c r="B37" s="10">
        <v>32319</v>
      </c>
      <c r="C37" s="10"/>
      <c r="D37" s="9" t="s">
        <v>29</v>
      </c>
      <c r="E37" s="9"/>
    </row>
    <row r="38" spans="1:5" ht="12.75">
      <c r="A38" s="4">
        <v>3232</v>
      </c>
      <c r="B38" s="4"/>
      <c r="C38" s="4">
        <v>513</v>
      </c>
      <c r="D38" s="7" t="s">
        <v>110</v>
      </c>
      <c r="E38" s="9">
        <v>40000</v>
      </c>
    </row>
    <row r="39" spans="1:5" ht="12.75">
      <c r="A39" s="10"/>
      <c r="B39" s="10">
        <v>32321</v>
      </c>
      <c r="C39" s="10"/>
      <c r="D39" s="9" t="s">
        <v>111</v>
      </c>
      <c r="E39" s="9">
        <v>27000</v>
      </c>
    </row>
    <row r="40" spans="1:5" ht="12.75">
      <c r="A40" s="10"/>
      <c r="B40" s="10">
        <v>32322</v>
      </c>
      <c r="C40" s="10"/>
      <c r="D40" s="9" t="s">
        <v>112</v>
      </c>
      <c r="E40" s="9">
        <v>13000</v>
      </c>
    </row>
    <row r="41" spans="1:5" ht="12.75">
      <c r="A41" s="10"/>
      <c r="B41" s="10">
        <v>32323</v>
      </c>
      <c r="C41" s="10"/>
      <c r="D41" s="9" t="s">
        <v>113</v>
      </c>
      <c r="E41" s="9"/>
    </row>
    <row r="42" spans="1:5" ht="12.75">
      <c r="A42" s="4">
        <v>3234</v>
      </c>
      <c r="B42" s="4"/>
      <c r="C42" s="4">
        <v>514</v>
      </c>
      <c r="D42" s="7" t="s">
        <v>34</v>
      </c>
      <c r="E42" s="9">
        <v>0</v>
      </c>
    </row>
    <row r="43" spans="1:5" ht="12.75">
      <c r="A43" s="10"/>
      <c r="B43" s="10">
        <v>32341</v>
      </c>
      <c r="C43" s="10"/>
      <c r="D43" s="9" t="s">
        <v>35</v>
      </c>
      <c r="E43" s="9"/>
    </row>
    <row r="44" spans="1:5" ht="12.75">
      <c r="A44" s="10"/>
      <c r="B44" s="10">
        <v>32342</v>
      </c>
      <c r="C44" s="10"/>
      <c r="D44" s="9" t="s">
        <v>36</v>
      </c>
      <c r="E44" s="9"/>
    </row>
    <row r="45" spans="1:5" ht="12.75">
      <c r="A45" s="10"/>
      <c r="B45" s="10">
        <v>32343</v>
      </c>
      <c r="C45" s="10"/>
      <c r="D45" s="9" t="s">
        <v>37</v>
      </c>
      <c r="E45" s="9"/>
    </row>
    <row r="46" spans="1:5" ht="12.75">
      <c r="A46" s="10"/>
      <c r="B46" s="10">
        <v>32344</v>
      </c>
      <c r="C46" s="10"/>
      <c r="D46" s="9" t="s">
        <v>38</v>
      </c>
      <c r="E46" s="9"/>
    </row>
    <row r="47" spans="1:5" ht="12.75">
      <c r="A47" s="10"/>
      <c r="B47" s="10">
        <v>32349</v>
      </c>
      <c r="C47" s="10"/>
      <c r="D47" s="9" t="s">
        <v>39</v>
      </c>
      <c r="E47" s="9"/>
    </row>
    <row r="48" spans="1:5" ht="12.75">
      <c r="A48" s="12">
        <v>3235</v>
      </c>
      <c r="B48" s="10"/>
      <c r="C48" s="12">
        <v>515</v>
      </c>
      <c r="D48" s="13" t="s">
        <v>40</v>
      </c>
      <c r="E48" s="9">
        <f>SUM(E49:E52)</f>
        <v>0</v>
      </c>
    </row>
    <row r="49" spans="1:5" ht="12.75">
      <c r="A49" s="10"/>
      <c r="B49" s="10">
        <v>32351</v>
      </c>
      <c r="C49" s="10"/>
      <c r="D49" s="9" t="s">
        <v>41</v>
      </c>
      <c r="E49" s="9"/>
    </row>
    <row r="50" spans="1:5" ht="12.75">
      <c r="A50" s="10"/>
      <c r="B50" s="10">
        <v>32352</v>
      </c>
      <c r="C50" s="10"/>
      <c r="D50" s="9" t="s">
        <v>42</v>
      </c>
      <c r="E50" s="9"/>
    </row>
    <row r="51" spans="1:5" ht="12.75">
      <c r="A51" s="10"/>
      <c r="B51" s="10">
        <v>32353</v>
      </c>
      <c r="C51" s="10"/>
      <c r="D51" s="9" t="s">
        <v>43</v>
      </c>
      <c r="E51" s="9"/>
    </row>
    <row r="52" spans="1:5" ht="12.75">
      <c r="A52" s="10"/>
      <c r="B52" s="10">
        <v>32359</v>
      </c>
      <c r="C52" s="10"/>
      <c r="D52" s="9" t="s">
        <v>44</v>
      </c>
      <c r="E52" s="9"/>
    </row>
    <row r="53" spans="1:5" ht="12.75">
      <c r="A53" s="4">
        <v>3236</v>
      </c>
      <c r="B53" s="4"/>
      <c r="C53" s="4">
        <v>516</v>
      </c>
      <c r="D53" s="7" t="s">
        <v>45</v>
      </c>
      <c r="E53" s="9">
        <f>SUM(E54:E55)</f>
        <v>6896</v>
      </c>
    </row>
    <row r="54" spans="1:5" ht="12.75">
      <c r="A54" s="10"/>
      <c r="B54" s="10">
        <v>32361</v>
      </c>
      <c r="C54" s="10"/>
      <c r="D54" s="9" t="s">
        <v>46</v>
      </c>
      <c r="E54" s="9">
        <v>6896</v>
      </c>
    </row>
    <row r="55" spans="1:5" ht="12.75">
      <c r="A55" s="10"/>
      <c r="B55" s="10">
        <v>32363</v>
      </c>
      <c r="C55" s="10"/>
      <c r="D55" s="9" t="s">
        <v>47</v>
      </c>
      <c r="E55" s="11"/>
    </row>
    <row r="56" spans="1:5" ht="12.75">
      <c r="A56" s="4">
        <v>3237</v>
      </c>
      <c r="B56" s="4"/>
      <c r="C56" s="4">
        <v>517</v>
      </c>
      <c r="D56" s="7" t="s">
        <v>48</v>
      </c>
      <c r="E56" s="9">
        <f>SUM(E57:E63)</f>
        <v>0</v>
      </c>
    </row>
    <row r="57" spans="1:5" ht="12.75">
      <c r="A57" s="10"/>
      <c r="B57" s="10">
        <v>32371</v>
      </c>
      <c r="C57" s="10"/>
      <c r="D57" s="9" t="s">
        <v>49</v>
      </c>
      <c r="E57" s="9"/>
    </row>
    <row r="58" spans="1:5" ht="12.75">
      <c r="A58" s="10"/>
      <c r="B58" s="10">
        <v>32372</v>
      </c>
      <c r="C58" s="10"/>
      <c r="D58" s="9" t="s">
        <v>50</v>
      </c>
      <c r="E58" s="9"/>
    </row>
    <row r="59" spans="1:5" ht="12.75">
      <c r="A59" s="10"/>
      <c r="B59" s="10">
        <v>32373</v>
      </c>
      <c r="C59" s="10"/>
      <c r="D59" s="9" t="s">
        <v>51</v>
      </c>
      <c r="E59" s="9"/>
    </row>
    <row r="60" spans="1:5" ht="12.75">
      <c r="A60" s="10"/>
      <c r="B60" s="24">
        <v>32374</v>
      </c>
      <c r="C60" s="10"/>
      <c r="D60" s="9" t="s">
        <v>52</v>
      </c>
      <c r="E60" s="9"/>
    </row>
    <row r="61" spans="1:5" ht="12.75">
      <c r="A61" s="10"/>
      <c r="B61" s="24">
        <v>32375</v>
      </c>
      <c r="C61" s="10"/>
      <c r="D61" s="9" t="s">
        <v>53</v>
      </c>
      <c r="E61" s="9"/>
    </row>
    <row r="62" spans="1:5" ht="12.75">
      <c r="A62" s="10"/>
      <c r="B62" s="10">
        <v>32376</v>
      </c>
      <c r="C62" s="10"/>
      <c r="D62" s="9" t="s">
        <v>54</v>
      </c>
      <c r="E62" s="9"/>
    </row>
    <row r="63" spans="1:5" ht="12.75">
      <c r="A63" s="10"/>
      <c r="B63" s="10">
        <v>32379</v>
      </c>
      <c r="C63" s="10">
        <v>518</v>
      </c>
      <c r="D63" s="9" t="s">
        <v>55</v>
      </c>
      <c r="E63" s="9"/>
    </row>
    <row r="64" spans="1:5" ht="12.75">
      <c r="A64" s="4">
        <v>3292</v>
      </c>
      <c r="B64" s="4"/>
      <c r="C64" s="4">
        <v>519</v>
      </c>
      <c r="D64" s="7" t="s">
        <v>68</v>
      </c>
      <c r="E64" s="9">
        <f>SUM(E65:E67)</f>
        <v>0</v>
      </c>
    </row>
    <row r="65" spans="1:5" ht="12.75">
      <c r="A65" s="10"/>
      <c r="B65" s="10">
        <v>32921</v>
      </c>
      <c r="C65" s="4"/>
      <c r="D65" s="9" t="s">
        <v>69</v>
      </c>
      <c r="E65" s="9"/>
    </row>
    <row r="66" spans="1:5" ht="12.75">
      <c r="A66" s="10"/>
      <c r="B66" s="10">
        <v>32922</v>
      </c>
      <c r="C66" s="10"/>
      <c r="D66" s="9" t="s">
        <v>70</v>
      </c>
      <c r="E66" s="9"/>
    </row>
    <row r="67" spans="1:5" ht="12.75">
      <c r="A67" s="10"/>
      <c r="B67" s="10">
        <v>32923</v>
      </c>
      <c r="C67" s="10"/>
      <c r="D67" s="9" t="s">
        <v>71</v>
      </c>
      <c r="E67" s="9"/>
    </row>
    <row r="68" spans="1:5" ht="12.75">
      <c r="A68" s="11"/>
      <c r="B68" s="11"/>
      <c r="C68" s="11"/>
      <c r="D68" s="14" t="s">
        <v>114</v>
      </c>
      <c r="E68" s="36">
        <v>158896</v>
      </c>
    </row>
    <row r="70" ht="12.75">
      <c r="D70" s="15"/>
    </row>
    <row r="77" ht="12.75">
      <c r="A77" t="s">
        <v>162</v>
      </c>
    </row>
    <row r="78" spans="4:5" ht="12.75">
      <c r="D78" t="s">
        <v>137</v>
      </c>
      <c r="E78" t="s">
        <v>134</v>
      </c>
    </row>
    <row r="79" spans="4:5" ht="12.75">
      <c r="D79" t="s">
        <v>135</v>
      </c>
      <c r="E79" t="s">
        <v>136</v>
      </c>
    </row>
    <row r="95" ht="12.75">
      <c r="D95" s="15"/>
    </row>
  </sheetData>
  <sheetProtection/>
  <mergeCells count="9">
    <mergeCell ref="A13:B13"/>
    <mergeCell ref="A1:D1"/>
    <mergeCell ref="A2:C2"/>
    <mergeCell ref="A3:C3"/>
    <mergeCell ref="D4:E4"/>
    <mergeCell ref="D7:E7"/>
    <mergeCell ref="A10:E10"/>
    <mergeCell ref="A11:D11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9"/>
  <sheetViews>
    <sheetView tabSelected="1" zoomScale="75" zoomScaleNormal="75" zoomScalePageLayoutView="0" workbookViewId="0" topLeftCell="A1">
      <selection activeCell="M24" sqref="M24"/>
    </sheetView>
  </sheetViews>
  <sheetFormatPr defaultColWidth="9.140625" defaultRowHeight="12.75"/>
  <cols>
    <col min="4" max="4" width="59.28125" style="0" customWidth="1"/>
    <col min="5" max="5" width="13.00390625" style="0" customWidth="1"/>
    <col min="6" max="7" width="11.421875" style="0" customWidth="1"/>
  </cols>
  <sheetData>
    <row r="3" spans="1:5" ht="12.75">
      <c r="A3" s="43" t="s">
        <v>141</v>
      </c>
      <c r="B3" s="43"/>
      <c r="C3" s="43"/>
      <c r="D3" s="43"/>
      <c r="E3" s="43"/>
    </row>
    <row r="4" spans="1:5" ht="12.75">
      <c r="A4" s="43" t="s">
        <v>139</v>
      </c>
      <c r="B4" s="43"/>
      <c r="C4" s="43"/>
      <c r="D4" s="44"/>
      <c r="E4" s="44"/>
    </row>
    <row r="5" spans="1:5" ht="12.75">
      <c r="A5" s="43" t="s">
        <v>140</v>
      </c>
      <c r="B5" s="43"/>
      <c r="C5" s="43"/>
      <c r="D5" s="1"/>
      <c r="E5" s="1"/>
    </row>
    <row r="6" spans="1:7" ht="12.75">
      <c r="A6" s="1" t="s">
        <v>0</v>
      </c>
      <c r="B6" s="1"/>
      <c r="C6" s="1"/>
      <c r="D6" s="53" t="s">
        <v>156</v>
      </c>
      <c r="E6" s="53"/>
      <c r="F6" s="54"/>
      <c r="G6" s="54"/>
    </row>
    <row r="7" spans="1:7" ht="12.75">
      <c r="A7" s="1"/>
      <c r="B7" s="1"/>
      <c r="C7" s="1"/>
      <c r="D7" s="54" t="s">
        <v>157</v>
      </c>
      <c r="E7" s="54"/>
      <c r="F7" s="54"/>
      <c r="G7" s="54"/>
    </row>
    <row r="8" spans="1:7" ht="12.75">
      <c r="A8" s="1"/>
      <c r="B8" s="1"/>
      <c r="C8" s="1"/>
      <c r="D8" s="53" t="s">
        <v>165</v>
      </c>
      <c r="E8" s="53"/>
      <c r="F8" s="53"/>
      <c r="G8" s="53"/>
    </row>
    <row r="9" spans="4:7" ht="12.75">
      <c r="D9" s="42"/>
      <c r="E9" s="41"/>
      <c r="F9" s="41"/>
      <c r="G9" s="41"/>
    </row>
    <row r="10" spans="1:7" ht="23.25">
      <c r="A10" s="52" t="s">
        <v>159</v>
      </c>
      <c r="B10" s="49"/>
      <c r="C10" s="49"/>
      <c r="D10" s="49"/>
      <c r="E10" s="49"/>
      <c r="F10" s="49"/>
      <c r="G10" s="49"/>
    </row>
    <row r="11" spans="1:5" ht="12.75">
      <c r="A11" s="45"/>
      <c r="B11" s="45"/>
      <c r="C11" s="45"/>
      <c r="D11" s="45"/>
      <c r="E11" s="45"/>
    </row>
    <row r="12" spans="1:5" ht="12.75">
      <c r="A12" s="3"/>
      <c r="B12" s="3"/>
      <c r="C12" s="3"/>
      <c r="D12" s="3"/>
      <c r="E12" s="3"/>
    </row>
    <row r="13" spans="1:8" ht="51">
      <c r="A13" s="46" t="s">
        <v>4</v>
      </c>
      <c r="B13" s="47"/>
      <c r="C13" s="19" t="s">
        <v>8</v>
      </c>
      <c r="D13" s="17" t="s">
        <v>6</v>
      </c>
      <c r="E13" s="18" t="s">
        <v>151</v>
      </c>
      <c r="F13" s="18" t="s">
        <v>7</v>
      </c>
      <c r="G13" s="19" t="s">
        <v>119</v>
      </c>
      <c r="H13" s="19" t="s">
        <v>142</v>
      </c>
    </row>
    <row r="14" spans="1:8" ht="12.75">
      <c r="A14" s="17">
        <v>3211</v>
      </c>
      <c r="B14" s="17"/>
      <c r="C14" s="21">
        <v>17500</v>
      </c>
      <c r="D14" s="21" t="s">
        <v>91</v>
      </c>
      <c r="E14" s="37"/>
      <c r="F14" s="37">
        <v>13500</v>
      </c>
      <c r="G14" s="37">
        <f>SUM(G15:G21)</f>
        <v>0</v>
      </c>
      <c r="H14" s="21">
        <v>4000</v>
      </c>
    </row>
    <row r="15" spans="1:8" ht="12.75">
      <c r="A15" s="24"/>
      <c r="B15" s="24">
        <v>32111</v>
      </c>
      <c r="C15" s="23"/>
      <c r="D15" s="23" t="s">
        <v>92</v>
      </c>
      <c r="E15" s="22" t="s">
        <v>152</v>
      </c>
      <c r="F15" s="22">
        <v>4000</v>
      </c>
      <c r="G15" s="22"/>
      <c r="H15" s="23">
        <v>2000</v>
      </c>
    </row>
    <row r="16" spans="1:8" ht="12.75">
      <c r="A16" s="24"/>
      <c r="B16" s="24">
        <v>32112</v>
      </c>
      <c r="C16" s="23"/>
      <c r="D16" s="23" t="s">
        <v>93</v>
      </c>
      <c r="E16" s="22"/>
      <c r="F16" s="22"/>
      <c r="G16" s="22"/>
      <c r="H16" s="23"/>
    </row>
    <row r="17" spans="1:8" ht="12.75">
      <c r="A17" s="24"/>
      <c r="B17" s="24">
        <v>32113</v>
      </c>
      <c r="C17" s="23"/>
      <c r="D17" s="23" t="s">
        <v>94</v>
      </c>
      <c r="E17" s="22" t="s">
        <v>152</v>
      </c>
      <c r="F17" s="22">
        <v>6000</v>
      </c>
      <c r="G17" s="22"/>
      <c r="H17" s="23">
        <v>1000</v>
      </c>
    </row>
    <row r="18" spans="1:8" ht="12.75">
      <c r="A18" s="24"/>
      <c r="B18" s="24">
        <v>32114</v>
      </c>
      <c r="C18" s="23"/>
      <c r="D18" s="23" t="s">
        <v>95</v>
      </c>
      <c r="E18" s="22"/>
      <c r="F18" s="22"/>
      <c r="G18" s="22"/>
      <c r="H18" s="23"/>
    </row>
    <row r="19" spans="1:8" ht="12.75">
      <c r="A19" s="24"/>
      <c r="B19" s="24">
        <v>32115</v>
      </c>
      <c r="C19" s="23"/>
      <c r="D19" s="23" t="s">
        <v>96</v>
      </c>
      <c r="E19" s="22" t="s">
        <v>152</v>
      </c>
      <c r="F19" s="22">
        <v>3500</v>
      </c>
      <c r="G19" s="22"/>
      <c r="H19" s="23">
        <v>1000</v>
      </c>
    </row>
    <row r="20" spans="1:8" ht="12.75">
      <c r="A20" s="24"/>
      <c r="B20" s="24">
        <v>32116</v>
      </c>
      <c r="C20" s="23"/>
      <c r="D20" s="23" t="s">
        <v>97</v>
      </c>
      <c r="E20" s="22"/>
      <c r="F20" s="22"/>
      <c r="G20" s="22"/>
      <c r="H20" s="23"/>
    </row>
    <row r="21" spans="1:8" ht="12.75">
      <c r="A21" s="24"/>
      <c r="B21" s="24">
        <v>32119</v>
      </c>
      <c r="C21" s="23"/>
      <c r="D21" s="23" t="s">
        <v>98</v>
      </c>
      <c r="E21" s="22"/>
      <c r="F21" s="22"/>
      <c r="G21" s="22"/>
      <c r="H21" s="23"/>
    </row>
    <row r="22" spans="1:8" ht="12.75">
      <c r="A22" s="17">
        <v>3213</v>
      </c>
      <c r="B22" s="17"/>
      <c r="C22" s="21">
        <v>7650</v>
      </c>
      <c r="D22" s="21" t="s">
        <v>99</v>
      </c>
      <c r="E22" s="37"/>
      <c r="F22" s="37">
        <v>5650</v>
      </c>
      <c r="G22" s="37"/>
      <c r="H22" s="21">
        <v>2000</v>
      </c>
    </row>
    <row r="23" spans="1:8" ht="12.75">
      <c r="A23" s="24"/>
      <c r="B23" s="24">
        <v>32131</v>
      </c>
      <c r="C23" s="23"/>
      <c r="D23" s="23" t="s">
        <v>100</v>
      </c>
      <c r="E23" s="22" t="s">
        <v>152</v>
      </c>
      <c r="F23" s="22">
        <v>3000</v>
      </c>
      <c r="G23" s="22"/>
      <c r="H23" s="23">
        <v>2000</v>
      </c>
    </row>
    <row r="24" spans="1:8" ht="12.75">
      <c r="A24" s="24"/>
      <c r="B24" s="24">
        <v>32132</v>
      </c>
      <c r="C24" s="25"/>
      <c r="D24" s="23" t="s">
        <v>101</v>
      </c>
      <c r="E24" s="22" t="s">
        <v>152</v>
      </c>
      <c r="F24" s="22">
        <v>2650</v>
      </c>
      <c r="G24" s="25"/>
      <c r="H24" s="25"/>
    </row>
    <row r="25" spans="1:8" ht="12.75">
      <c r="A25" s="17">
        <v>3214</v>
      </c>
      <c r="B25" s="24"/>
      <c r="C25" s="21">
        <v>9800</v>
      </c>
      <c r="D25" s="21" t="s">
        <v>102</v>
      </c>
      <c r="E25" s="37"/>
      <c r="F25" s="37">
        <f>SUM(F26:F27)</f>
        <v>4800</v>
      </c>
      <c r="G25" s="37">
        <f>SUM(G26:G27)</f>
        <v>0</v>
      </c>
      <c r="H25" s="21">
        <v>5000</v>
      </c>
    </row>
    <row r="26" spans="1:8" ht="12.75">
      <c r="A26" s="24"/>
      <c r="B26" s="24">
        <v>32141</v>
      </c>
      <c r="C26" s="23"/>
      <c r="D26" s="23" t="s">
        <v>103</v>
      </c>
      <c r="E26" s="22"/>
      <c r="F26" s="22">
        <v>4800</v>
      </c>
      <c r="G26" s="22"/>
      <c r="H26" s="23">
        <v>5000</v>
      </c>
    </row>
    <row r="27" spans="1:8" ht="12.75">
      <c r="A27" s="24"/>
      <c r="B27" s="24">
        <v>32149</v>
      </c>
      <c r="C27" s="25"/>
      <c r="D27" s="23" t="s">
        <v>102</v>
      </c>
      <c r="E27" s="22"/>
      <c r="F27" s="22"/>
      <c r="G27" s="25"/>
      <c r="H27" s="25"/>
    </row>
    <row r="28" spans="1:8" ht="12.75">
      <c r="A28" s="17">
        <v>3221</v>
      </c>
      <c r="B28" s="17"/>
      <c r="C28" s="21">
        <v>16700</v>
      </c>
      <c r="D28" s="21" t="s">
        <v>9</v>
      </c>
      <c r="E28" s="37"/>
      <c r="F28" s="37">
        <v>9700</v>
      </c>
      <c r="G28" s="37">
        <f>SUM(G29:G33)</f>
        <v>3000</v>
      </c>
      <c r="H28" s="21">
        <v>4000</v>
      </c>
    </row>
    <row r="29" spans="1:8" ht="12.75">
      <c r="A29" s="24"/>
      <c r="B29" s="24">
        <v>32211</v>
      </c>
      <c r="C29" s="23"/>
      <c r="D29" s="23" t="s">
        <v>10</v>
      </c>
      <c r="E29" s="22" t="s">
        <v>152</v>
      </c>
      <c r="F29" s="22">
        <v>4000</v>
      </c>
      <c r="G29" s="22">
        <v>3000</v>
      </c>
      <c r="H29" s="23">
        <v>2000</v>
      </c>
    </row>
    <row r="30" spans="1:8" ht="12.75">
      <c r="A30" s="24"/>
      <c r="B30" s="24">
        <v>32212</v>
      </c>
      <c r="C30" s="23"/>
      <c r="D30" s="23" t="s">
        <v>11</v>
      </c>
      <c r="E30" s="22" t="s">
        <v>152</v>
      </c>
      <c r="F30" s="22">
        <v>1700</v>
      </c>
      <c r="G30" s="22"/>
      <c r="H30" s="23"/>
    </row>
    <row r="31" spans="1:8" ht="12.75">
      <c r="A31" s="24"/>
      <c r="B31" s="24">
        <v>32214</v>
      </c>
      <c r="C31" s="23"/>
      <c r="D31" s="23" t="s">
        <v>12</v>
      </c>
      <c r="E31" s="22" t="s">
        <v>152</v>
      </c>
      <c r="F31" s="22">
        <v>3500</v>
      </c>
      <c r="G31" s="22"/>
      <c r="H31" s="23">
        <v>1000</v>
      </c>
    </row>
    <row r="32" spans="1:8" ht="12.75">
      <c r="A32" s="24"/>
      <c r="B32" s="24">
        <v>32216</v>
      </c>
      <c r="C32" s="23"/>
      <c r="D32" s="23" t="s">
        <v>13</v>
      </c>
      <c r="E32" s="22" t="s">
        <v>152</v>
      </c>
      <c r="F32" s="22">
        <v>500</v>
      </c>
      <c r="G32" s="22"/>
      <c r="H32" s="23"/>
    </row>
    <row r="33" spans="1:8" ht="12.75">
      <c r="A33" s="24"/>
      <c r="B33" s="24">
        <v>32219</v>
      </c>
      <c r="C33" s="23"/>
      <c r="D33" s="23" t="s">
        <v>14</v>
      </c>
      <c r="E33" s="22" t="s">
        <v>152</v>
      </c>
      <c r="F33" s="22">
        <v>0</v>
      </c>
      <c r="G33" s="22"/>
      <c r="H33" s="23">
        <v>1000</v>
      </c>
    </row>
    <row r="34" spans="1:8" ht="12.75">
      <c r="A34" s="17">
        <v>3223</v>
      </c>
      <c r="B34" s="17"/>
      <c r="C34" s="21">
        <v>109000</v>
      </c>
      <c r="D34" s="21" t="s">
        <v>15</v>
      </c>
      <c r="E34" s="37"/>
      <c r="F34" s="37">
        <f>SUM(F35:F39)</f>
        <v>0</v>
      </c>
      <c r="G34" s="37">
        <v>109000</v>
      </c>
      <c r="H34" s="21"/>
    </row>
    <row r="35" spans="1:8" ht="12.75">
      <c r="A35" s="24"/>
      <c r="B35" s="24">
        <v>32231</v>
      </c>
      <c r="C35" s="23"/>
      <c r="D35" s="23" t="s">
        <v>16</v>
      </c>
      <c r="E35" s="22" t="s">
        <v>153</v>
      </c>
      <c r="F35" s="22"/>
      <c r="G35" s="22">
        <v>20000</v>
      </c>
      <c r="H35" s="23"/>
    </row>
    <row r="36" spans="1:8" ht="12.75">
      <c r="A36" s="24"/>
      <c r="B36" s="24">
        <v>32232</v>
      </c>
      <c r="C36" s="23"/>
      <c r="D36" s="23" t="s">
        <v>17</v>
      </c>
      <c r="E36" s="22"/>
      <c r="F36" s="22"/>
      <c r="G36" s="22"/>
      <c r="H36" s="23"/>
    </row>
    <row r="37" spans="1:8" ht="12.75">
      <c r="A37" s="24"/>
      <c r="B37" s="24">
        <v>32233</v>
      </c>
      <c r="C37" s="23"/>
      <c r="D37" s="23" t="s">
        <v>18</v>
      </c>
      <c r="E37" s="22" t="s">
        <v>153</v>
      </c>
      <c r="F37" s="22"/>
      <c r="G37" s="22">
        <v>84000</v>
      </c>
      <c r="H37" s="23"/>
    </row>
    <row r="38" spans="1:8" ht="12.75">
      <c r="A38" s="24"/>
      <c r="B38" s="24">
        <v>32234</v>
      </c>
      <c r="C38" s="23"/>
      <c r="D38" s="23" t="s">
        <v>19</v>
      </c>
      <c r="E38" s="22" t="s">
        <v>152</v>
      </c>
      <c r="F38" s="22"/>
      <c r="G38" s="22">
        <v>5000</v>
      </c>
      <c r="H38" s="23"/>
    </row>
    <row r="39" spans="1:8" ht="12.75">
      <c r="A39" s="24"/>
      <c r="B39" s="24">
        <v>32239</v>
      </c>
      <c r="C39" s="23"/>
      <c r="D39" s="23" t="s">
        <v>20</v>
      </c>
      <c r="E39" s="22"/>
      <c r="F39" s="22"/>
      <c r="G39" s="22"/>
      <c r="H39" s="23"/>
    </row>
    <row r="40" spans="1:8" ht="12.75">
      <c r="A40" s="17">
        <v>3224</v>
      </c>
      <c r="B40" s="17"/>
      <c r="C40" s="21">
        <v>6400</v>
      </c>
      <c r="D40" s="21" t="s">
        <v>106</v>
      </c>
      <c r="E40" s="37"/>
      <c r="F40" s="37">
        <v>3400</v>
      </c>
      <c r="G40" s="37">
        <f>SUM(G41:G43)</f>
        <v>0</v>
      </c>
      <c r="H40" s="21">
        <v>3000</v>
      </c>
    </row>
    <row r="41" spans="1:8" ht="12.75">
      <c r="A41" s="24"/>
      <c r="B41" s="24">
        <v>32241</v>
      </c>
      <c r="C41" s="23"/>
      <c r="D41" s="23" t="s">
        <v>107</v>
      </c>
      <c r="E41" s="22" t="s">
        <v>152</v>
      </c>
      <c r="F41" s="22">
        <v>1700</v>
      </c>
      <c r="G41" s="22"/>
      <c r="H41" s="23">
        <v>3000</v>
      </c>
    </row>
    <row r="42" spans="1:8" ht="12.75">
      <c r="A42" s="24"/>
      <c r="B42" s="24">
        <v>32242</v>
      </c>
      <c r="C42" s="23"/>
      <c r="D42" s="23" t="s">
        <v>108</v>
      </c>
      <c r="E42" s="22" t="s">
        <v>152</v>
      </c>
      <c r="F42" s="22">
        <v>1700</v>
      </c>
      <c r="G42" s="22"/>
      <c r="H42" s="23"/>
    </row>
    <row r="43" spans="1:8" ht="12.75">
      <c r="A43" s="24"/>
      <c r="B43" s="24">
        <v>32243</v>
      </c>
      <c r="C43" s="23"/>
      <c r="D43" s="23" t="s">
        <v>109</v>
      </c>
      <c r="E43" s="22"/>
      <c r="F43" s="22"/>
      <c r="G43" s="22"/>
      <c r="H43" s="23"/>
    </row>
    <row r="44" spans="1:9" ht="12.75">
      <c r="A44" s="17">
        <v>3225</v>
      </c>
      <c r="B44" s="17"/>
      <c r="C44" s="21">
        <v>5000</v>
      </c>
      <c r="D44" s="21" t="s">
        <v>21</v>
      </c>
      <c r="E44" s="37"/>
      <c r="F44" s="37">
        <f>SUM(F45:F46)</f>
        <v>0</v>
      </c>
      <c r="G44" s="37">
        <f>SUM(G45:G46)</f>
        <v>0</v>
      </c>
      <c r="H44" s="21">
        <v>5000</v>
      </c>
      <c r="I44" s="38"/>
    </row>
    <row r="45" spans="1:8" ht="12.75">
      <c r="A45" s="24"/>
      <c r="B45" s="24">
        <v>32251</v>
      </c>
      <c r="C45" s="23"/>
      <c r="D45" s="23" t="s">
        <v>22</v>
      </c>
      <c r="E45" s="22"/>
      <c r="F45" s="22">
        <v>0</v>
      </c>
      <c r="G45" s="22"/>
      <c r="H45" s="23">
        <v>5000</v>
      </c>
    </row>
    <row r="46" spans="1:8" ht="12.75">
      <c r="A46" s="24"/>
      <c r="B46" s="24">
        <v>32252</v>
      </c>
      <c r="C46" s="25"/>
      <c r="D46" s="23" t="s">
        <v>23</v>
      </c>
      <c r="E46" s="22"/>
      <c r="F46" s="22"/>
      <c r="G46" s="25"/>
      <c r="H46" s="25"/>
    </row>
    <row r="47" spans="1:8" ht="12.75">
      <c r="A47" s="17">
        <v>3227</v>
      </c>
      <c r="B47" s="24"/>
      <c r="C47" s="21">
        <v>2000</v>
      </c>
      <c r="D47" s="21" t="s">
        <v>24</v>
      </c>
      <c r="E47" s="37"/>
      <c r="F47" s="37">
        <v>1000</v>
      </c>
      <c r="G47" s="37">
        <f>SUM(G48)</f>
        <v>0</v>
      </c>
      <c r="H47" s="21">
        <v>1000</v>
      </c>
    </row>
    <row r="48" spans="1:8" ht="12.75">
      <c r="A48" s="24"/>
      <c r="B48" s="24">
        <v>32271</v>
      </c>
      <c r="C48" s="25"/>
      <c r="D48" s="23" t="s">
        <v>24</v>
      </c>
      <c r="E48" s="22" t="s">
        <v>152</v>
      </c>
      <c r="F48" s="22">
        <v>1000</v>
      </c>
      <c r="G48" s="25"/>
      <c r="H48" s="25">
        <v>1000</v>
      </c>
    </row>
    <row r="49" spans="1:8" ht="12.75">
      <c r="A49" s="17">
        <v>3231</v>
      </c>
      <c r="B49" s="17"/>
      <c r="C49" s="21">
        <v>14501</v>
      </c>
      <c r="D49" s="21" t="s">
        <v>25</v>
      </c>
      <c r="E49" s="37"/>
      <c r="F49" s="37">
        <v>9501</v>
      </c>
      <c r="G49" s="37">
        <f>SUM(G50:G53)</f>
        <v>0</v>
      </c>
      <c r="H49" s="21">
        <v>5000</v>
      </c>
    </row>
    <row r="50" spans="1:8" ht="12.75">
      <c r="A50" s="24"/>
      <c r="B50" s="24">
        <v>32311</v>
      </c>
      <c r="C50" s="23"/>
      <c r="D50" s="23" t="s">
        <v>26</v>
      </c>
      <c r="E50" s="22" t="s">
        <v>152</v>
      </c>
      <c r="F50" s="22">
        <v>7500</v>
      </c>
      <c r="G50" s="22"/>
      <c r="H50" s="23"/>
    </row>
    <row r="51" spans="1:8" ht="12.75">
      <c r="A51" s="24"/>
      <c r="B51" s="24">
        <v>32312</v>
      </c>
      <c r="C51" s="23"/>
      <c r="D51" s="23" t="s">
        <v>27</v>
      </c>
      <c r="E51" s="22"/>
      <c r="F51" s="22"/>
      <c r="G51" s="22"/>
      <c r="H51" s="23"/>
    </row>
    <row r="52" spans="1:8" ht="12.75">
      <c r="A52" s="24"/>
      <c r="B52" s="24">
        <v>32313</v>
      </c>
      <c r="C52" s="23"/>
      <c r="D52" s="23" t="s">
        <v>28</v>
      </c>
      <c r="E52" s="22" t="s">
        <v>152</v>
      </c>
      <c r="F52" s="22">
        <v>1500</v>
      </c>
      <c r="G52" s="22"/>
      <c r="H52" s="23"/>
    </row>
    <row r="53" spans="1:8" ht="12.75">
      <c r="A53" s="24"/>
      <c r="B53" s="24">
        <v>32319</v>
      </c>
      <c r="C53" s="23"/>
      <c r="D53" s="23" t="s">
        <v>29</v>
      </c>
      <c r="E53" s="22" t="s">
        <v>152</v>
      </c>
      <c r="F53" s="22">
        <v>501</v>
      </c>
      <c r="G53" s="22"/>
      <c r="H53" s="23">
        <v>5000</v>
      </c>
    </row>
    <row r="54" spans="1:8" ht="12.75">
      <c r="A54" s="17">
        <v>3232</v>
      </c>
      <c r="B54" s="17"/>
      <c r="C54" s="21">
        <v>40000</v>
      </c>
      <c r="D54" s="23" t="s">
        <v>110</v>
      </c>
      <c r="E54" s="37"/>
      <c r="F54" s="37">
        <f>SUM(F55:F57)</f>
        <v>0</v>
      </c>
      <c r="G54" s="37">
        <v>40000</v>
      </c>
      <c r="H54" s="21"/>
    </row>
    <row r="55" spans="1:8" ht="12.75">
      <c r="A55" s="24"/>
      <c r="B55" s="24">
        <v>32321</v>
      </c>
      <c r="C55" s="23"/>
      <c r="D55" s="23" t="s">
        <v>111</v>
      </c>
      <c r="E55" s="22" t="s">
        <v>152</v>
      </c>
      <c r="F55" s="22"/>
      <c r="G55" s="22">
        <v>27000</v>
      </c>
      <c r="H55" s="23"/>
    </row>
    <row r="56" spans="1:8" ht="12.75">
      <c r="A56" s="24"/>
      <c r="B56" s="24">
        <v>32322</v>
      </c>
      <c r="C56" s="23"/>
      <c r="D56" s="23" t="s">
        <v>112</v>
      </c>
      <c r="E56" s="22" t="s">
        <v>152</v>
      </c>
      <c r="F56" s="22"/>
      <c r="G56" s="22">
        <v>13000</v>
      </c>
      <c r="H56" s="23"/>
    </row>
    <row r="57" spans="1:8" ht="12.75">
      <c r="A57" s="24"/>
      <c r="B57" s="24">
        <v>32323</v>
      </c>
      <c r="C57" s="23"/>
      <c r="D57" s="23" t="s">
        <v>113</v>
      </c>
      <c r="E57" s="22"/>
      <c r="F57" s="22"/>
      <c r="G57" s="22"/>
      <c r="H57" s="23"/>
    </row>
    <row r="58" spans="1:8" ht="12.75">
      <c r="A58" s="17">
        <v>3233</v>
      </c>
      <c r="B58" s="17"/>
      <c r="C58" s="21"/>
      <c r="D58" s="21" t="s">
        <v>30</v>
      </c>
      <c r="E58" s="37"/>
      <c r="F58" s="37"/>
      <c r="G58" s="37">
        <f>SUM(G59:G61)</f>
        <v>0</v>
      </c>
      <c r="H58" s="21"/>
    </row>
    <row r="59" spans="1:8" ht="12.75">
      <c r="A59" s="24"/>
      <c r="B59" s="24">
        <v>32331</v>
      </c>
      <c r="C59" s="23"/>
      <c r="D59" s="23" t="s">
        <v>31</v>
      </c>
      <c r="E59" s="22"/>
      <c r="F59" s="22"/>
      <c r="G59" s="22"/>
      <c r="H59" s="23"/>
    </row>
    <row r="60" spans="1:8" ht="12.75">
      <c r="A60" s="24"/>
      <c r="B60" s="24">
        <v>32332</v>
      </c>
      <c r="C60" s="23"/>
      <c r="D60" s="23" t="s">
        <v>32</v>
      </c>
      <c r="E60" s="22"/>
      <c r="F60" s="22"/>
      <c r="G60" s="22"/>
      <c r="H60" s="23"/>
    </row>
    <row r="61" spans="1:8" ht="12.75">
      <c r="A61" s="24"/>
      <c r="B61" s="24">
        <v>32339</v>
      </c>
      <c r="C61" s="23"/>
      <c r="D61" s="23" t="s">
        <v>33</v>
      </c>
      <c r="E61" s="22"/>
      <c r="F61" s="22"/>
      <c r="G61" s="22"/>
      <c r="H61" s="23"/>
    </row>
    <row r="62" spans="1:8" ht="12.75">
      <c r="A62" s="17">
        <v>3234</v>
      </c>
      <c r="B62" s="17"/>
      <c r="C62" s="21">
        <v>9850</v>
      </c>
      <c r="D62" s="21" t="s">
        <v>34</v>
      </c>
      <c r="E62" s="37"/>
      <c r="F62" s="37">
        <v>9850</v>
      </c>
      <c r="G62" s="37"/>
      <c r="H62" s="21"/>
    </row>
    <row r="63" spans="1:8" ht="12.75">
      <c r="A63" s="24"/>
      <c r="B63" s="24">
        <v>32341</v>
      </c>
      <c r="C63" s="23"/>
      <c r="D63" s="23" t="s">
        <v>35</v>
      </c>
      <c r="E63" s="22" t="s">
        <v>152</v>
      </c>
      <c r="F63" s="22">
        <v>4600</v>
      </c>
      <c r="G63" s="22"/>
      <c r="H63" s="23"/>
    </row>
    <row r="64" spans="1:8" ht="12.75">
      <c r="A64" s="24"/>
      <c r="B64" s="24">
        <v>32342</v>
      </c>
      <c r="C64" s="23"/>
      <c r="D64" s="23" t="s">
        <v>36</v>
      </c>
      <c r="E64" s="22" t="s">
        <v>152</v>
      </c>
      <c r="F64" s="22">
        <v>2500</v>
      </c>
      <c r="G64" s="22"/>
      <c r="H64" s="23"/>
    </row>
    <row r="65" spans="1:8" ht="12.75">
      <c r="A65" s="24"/>
      <c r="B65" s="24">
        <v>32343</v>
      </c>
      <c r="C65" s="23"/>
      <c r="D65" s="23" t="s">
        <v>37</v>
      </c>
      <c r="E65" s="22" t="s">
        <v>152</v>
      </c>
      <c r="F65" s="22">
        <v>750</v>
      </c>
      <c r="G65" s="22"/>
      <c r="H65" s="23"/>
    </row>
    <row r="66" spans="1:8" ht="12.75">
      <c r="A66" s="24"/>
      <c r="B66" s="24">
        <v>32344</v>
      </c>
      <c r="C66" s="23"/>
      <c r="D66" s="23" t="s">
        <v>38</v>
      </c>
      <c r="E66" s="22" t="s">
        <v>152</v>
      </c>
      <c r="F66" s="22">
        <v>2000</v>
      </c>
      <c r="G66" s="22"/>
      <c r="H66" s="23"/>
    </row>
    <row r="67" spans="1:8" ht="12.75">
      <c r="A67" s="24"/>
      <c r="B67" s="24">
        <v>32349</v>
      </c>
      <c r="C67" s="23"/>
      <c r="D67" s="23" t="s">
        <v>39</v>
      </c>
      <c r="E67" s="22" t="s">
        <v>152</v>
      </c>
      <c r="F67" s="22"/>
      <c r="G67" s="22"/>
      <c r="H67" s="23"/>
    </row>
    <row r="68" spans="1:8" ht="12.75">
      <c r="A68" s="26">
        <v>3235</v>
      </c>
      <c r="B68" s="24"/>
      <c r="C68" s="23">
        <f>SUM(C69:C72)</f>
        <v>0</v>
      </c>
      <c r="D68" s="27" t="s">
        <v>40</v>
      </c>
      <c r="E68" s="22"/>
      <c r="F68" s="22">
        <f>SUM(F69:F72)</f>
        <v>0</v>
      </c>
      <c r="G68" s="22">
        <f>SUM(G69:G72)</f>
        <v>0</v>
      </c>
      <c r="H68" s="23"/>
    </row>
    <row r="69" spans="1:8" ht="12.75">
      <c r="A69" s="24"/>
      <c r="B69" s="24">
        <v>32351</v>
      </c>
      <c r="C69" s="23"/>
      <c r="D69" s="23" t="s">
        <v>41</v>
      </c>
      <c r="E69" s="22"/>
      <c r="F69" s="22"/>
      <c r="G69" s="22"/>
      <c r="H69" s="23"/>
    </row>
    <row r="70" spans="1:8" ht="12.75">
      <c r="A70" s="24"/>
      <c r="B70" s="24">
        <v>32352</v>
      </c>
      <c r="C70" s="23"/>
      <c r="D70" s="23" t="s">
        <v>42</v>
      </c>
      <c r="E70" s="22"/>
      <c r="F70" s="22"/>
      <c r="G70" s="22"/>
      <c r="H70" s="23"/>
    </row>
    <row r="71" spans="1:8" ht="12.75">
      <c r="A71" s="24"/>
      <c r="B71" s="24">
        <v>32353</v>
      </c>
      <c r="C71" s="23"/>
      <c r="D71" s="23" t="s">
        <v>43</v>
      </c>
      <c r="E71" s="22"/>
      <c r="F71" s="22"/>
      <c r="G71" s="22"/>
      <c r="H71" s="23"/>
    </row>
    <row r="72" spans="1:8" ht="12.75">
      <c r="A72" s="24"/>
      <c r="B72" s="24">
        <v>32359</v>
      </c>
      <c r="C72" s="23"/>
      <c r="D72" s="23" t="s">
        <v>44</v>
      </c>
      <c r="E72" s="22"/>
      <c r="F72" s="22"/>
      <c r="G72" s="22"/>
      <c r="H72" s="23"/>
    </row>
    <row r="73" spans="1:8" ht="12.75">
      <c r="A73" s="17">
        <v>3236</v>
      </c>
      <c r="B73" s="17"/>
      <c r="C73" s="21">
        <v>7896</v>
      </c>
      <c r="D73" s="21" t="s">
        <v>45</v>
      </c>
      <c r="E73" s="37"/>
      <c r="F73" s="37">
        <v>1000</v>
      </c>
      <c r="G73" s="37">
        <v>6896</v>
      </c>
      <c r="H73" s="21"/>
    </row>
    <row r="74" spans="1:8" ht="12.75">
      <c r="A74" s="24"/>
      <c r="B74" s="24">
        <v>32361</v>
      </c>
      <c r="C74" s="23"/>
      <c r="D74" s="23" t="s">
        <v>46</v>
      </c>
      <c r="E74" s="22" t="s">
        <v>152</v>
      </c>
      <c r="F74" s="22"/>
      <c r="G74" s="22">
        <v>6896</v>
      </c>
      <c r="H74" s="23"/>
    </row>
    <row r="75" spans="1:8" ht="12.75">
      <c r="A75" s="24"/>
      <c r="B75" s="24">
        <v>32363</v>
      </c>
      <c r="C75" s="25"/>
      <c r="D75" s="23" t="s">
        <v>47</v>
      </c>
      <c r="E75" s="22" t="s">
        <v>152</v>
      </c>
      <c r="F75" s="22">
        <v>1000</v>
      </c>
      <c r="G75" s="25"/>
      <c r="H75" s="25"/>
    </row>
    <row r="76" spans="1:8" ht="12.75">
      <c r="A76" s="17">
        <v>3237</v>
      </c>
      <c r="B76" s="17"/>
      <c r="C76" s="21">
        <v>2500</v>
      </c>
      <c r="D76" s="21" t="s">
        <v>48</v>
      </c>
      <c r="E76" s="37"/>
      <c r="F76" s="37">
        <v>1500</v>
      </c>
      <c r="G76" s="37">
        <f>SUM(G77:G83)</f>
        <v>0</v>
      </c>
      <c r="H76" s="21">
        <v>1000</v>
      </c>
    </row>
    <row r="77" spans="1:8" ht="12.75">
      <c r="A77" s="24"/>
      <c r="B77" s="24">
        <v>32371</v>
      </c>
      <c r="C77" s="23"/>
      <c r="D77" s="23" t="s">
        <v>49</v>
      </c>
      <c r="E77" s="22"/>
      <c r="F77" s="22"/>
      <c r="G77" s="22"/>
      <c r="H77" s="23"/>
    </row>
    <row r="78" spans="1:8" ht="12.75">
      <c r="A78" s="24"/>
      <c r="B78" s="24">
        <v>32372</v>
      </c>
      <c r="C78" s="23"/>
      <c r="D78" s="23" t="s">
        <v>50</v>
      </c>
      <c r="E78" s="22"/>
      <c r="F78" s="22"/>
      <c r="G78" s="22"/>
      <c r="H78" s="23"/>
    </row>
    <row r="79" spans="1:8" ht="12.75">
      <c r="A79" s="24"/>
      <c r="B79" s="24">
        <v>32373</v>
      </c>
      <c r="C79" s="23"/>
      <c r="D79" s="23" t="s">
        <v>51</v>
      </c>
      <c r="E79" s="22"/>
      <c r="F79" s="22"/>
      <c r="G79" s="22"/>
      <c r="H79" s="23"/>
    </row>
    <row r="80" spans="1:8" ht="12.75">
      <c r="A80" s="24"/>
      <c r="B80" s="24">
        <v>32374</v>
      </c>
      <c r="C80" s="23"/>
      <c r="D80" s="23" t="s">
        <v>52</v>
      </c>
      <c r="E80" s="22"/>
      <c r="F80" s="22"/>
      <c r="G80" s="22"/>
      <c r="H80" s="23"/>
    </row>
    <row r="81" spans="1:8" ht="12.75">
      <c r="A81" s="24"/>
      <c r="B81" s="24">
        <v>32375</v>
      </c>
      <c r="C81" s="23"/>
      <c r="D81" s="23" t="s">
        <v>53</v>
      </c>
      <c r="E81" s="22"/>
      <c r="F81" s="22"/>
      <c r="G81" s="22"/>
      <c r="H81" s="23"/>
    </row>
    <row r="82" spans="1:8" ht="12.75">
      <c r="A82" s="24"/>
      <c r="B82" s="24">
        <v>32376</v>
      </c>
      <c r="C82" s="23"/>
      <c r="D82" s="23" t="s">
        <v>54</v>
      </c>
      <c r="E82" s="22"/>
      <c r="F82" s="22"/>
      <c r="G82" s="22"/>
      <c r="H82" s="23"/>
    </row>
    <row r="83" spans="1:8" ht="12.75">
      <c r="A83" s="24"/>
      <c r="B83" s="24">
        <v>32379</v>
      </c>
      <c r="C83" s="23"/>
      <c r="D83" s="23" t="s">
        <v>55</v>
      </c>
      <c r="E83" s="22" t="s">
        <v>152</v>
      </c>
      <c r="F83" s="22">
        <v>1500</v>
      </c>
      <c r="G83" s="22"/>
      <c r="H83" s="23">
        <v>1000</v>
      </c>
    </row>
    <row r="84" spans="1:8" ht="12.75">
      <c r="A84" s="17">
        <v>3238</v>
      </c>
      <c r="B84" s="17"/>
      <c r="C84" s="21">
        <v>5600</v>
      </c>
      <c r="D84" s="21" t="s">
        <v>56</v>
      </c>
      <c r="E84" s="37"/>
      <c r="F84" s="37">
        <v>5600</v>
      </c>
      <c r="G84" s="37">
        <f>SUM(G85:G87)</f>
        <v>0</v>
      </c>
      <c r="H84" s="21"/>
    </row>
    <row r="85" spans="1:8" ht="12.75">
      <c r="A85" s="17"/>
      <c r="B85" s="24">
        <v>32381</v>
      </c>
      <c r="C85" s="23"/>
      <c r="D85" s="23" t="s">
        <v>57</v>
      </c>
      <c r="E85" s="22"/>
      <c r="F85" s="22"/>
      <c r="G85" s="22"/>
      <c r="H85" s="23"/>
    </row>
    <row r="86" spans="1:8" ht="12.75">
      <c r="A86" s="24"/>
      <c r="B86" s="24">
        <v>32382</v>
      </c>
      <c r="C86" s="23"/>
      <c r="D86" s="23" t="s">
        <v>58</v>
      </c>
      <c r="E86" s="22" t="s">
        <v>152</v>
      </c>
      <c r="F86" s="22">
        <v>3600</v>
      </c>
      <c r="G86" s="22"/>
      <c r="H86" s="23"/>
    </row>
    <row r="87" spans="1:8" ht="12.75">
      <c r="A87" s="24"/>
      <c r="B87" s="24">
        <v>32389</v>
      </c>
      <c r="C87" s="23"/>
      <c r="D87" s="23" t="s">
        <v>59</v>
      </c>
      <c r="E87" s="22" t="s">
        <v>152</v>
      </c>
      <c r="F87" s="22">
        <v>2000</v>
      </c>
      <c r="G87" s="22"/>
      <c r="H87" s="23"/>
    </row>
    <row r="88" spans="1:8" ht="12.75">
      <c r="A88" s="26">
        <v>3239</v>
      </c>
      <c r="B88" s="26"/>
      <c r="C88" s="21">
        <v>3000</v>
      </c>
      <c r="D88" s="27" t="s">
        <v>60</v>
      </c>
      <c r="E88" s="37"/>
      <c r="F88" s="37">
        <v>1000</v>
      </c>
      <c r="G88" s="37">
        <f>SUM(G89:G95)</f>
        <v>0</v>
      </c>
      <c r="H88" s="21">
        <v>2000</v>
      </c>
    </row>
    <row r="89" spans="1:8" ht="12.75">
      <c r="A89" s="26"/>
      <c r="B89" s="28">
        <v>32391</v>
      </c>
      <c r="C89" s="23"/>
      <c r="D89" s="29" t="s">
        <v>61</v>
      </c>
      <c r="E89" s="22" t="s">
        <v>152</v>
      </c>
      <c r="F89" s="22">
        <v>500</v>
      </c>
      <c r="G89" s="22"/>
      <c r="H89" s="23">
        <v>1000</v>
      </c>
    </row>
    <row r="90" spans="1:8" ht="12.75">
      <c r="A90" s="26"/>
      <c r="B90" s="28">
        <v>32392</v>
      </c>
      <c r="C90" s="23"/>
      <c r="D90" s="29" t="s">
        <v>62</v>
      </c>
      <c r="E90" s="22"/>
      <c r="F90" s="22">
        <v>0</v>
      </c>
      <c r="G90" s="22"/>
      <c r="H90" s="23"/>
    </row>
    <row r="91" spans="1:8" ht="12.75">
      <c r="A91" s="26"/>
      <c r="B91" s="28">
        <v>32393</v>
      </c>
      <c r="C91" s="23"/>
      <c r="D91" s="29" t="s">
        <v>63</v>
      </c>
      <c r="E91" s="22" t="s">
        <v>152</v>
      </c>
      <c r="F91" s="22">
        <v>0</v>
      </c>
      <c r="G91" s="22"/>
      <c r="H91" s="23">
        <v>1000</v>
      </c>
    </row>
    <row r="92" spans="1:8" ht="12.75">
      <c r="A92" s="26"/>
      <c r="B92" s="28">
        <v>32394</v>
      </c>
      <c r="C92" s="23"/>
      <c r="D92" s="29" t="s">
        <v>64</v>
      </c>
      <c r="E92" s="22"/>
      <c r="F92" s="22"/>
      <c r="G92" s="22"/>
      <c r="H92" s="23"/>
    </row>
    <row r="93" spans="1:8" ht="12.75">
      <c r="A93" s="26"/>
      <c r="B93" s="28">
        <v>32395</v>
      </c>
      <c r="C93" s="23"/>
      <c r="D93" s="29" t="s">
        <v>65</v>
      </c>
      <c r="E93" s="22"/>
      <c r="F93" s="22"/>
      <c r="G93" s="22"/>
      <c r="H93" s="23"/>
    </row>
    <row r="94" spans="1:8" ht="12.75">
      <c r="A94" s="26"/>
      <c r="B94" s="28">
        <v>32396</v>
      </c>
      <c r="C94" s="23"/>
      <c r="D94" s="29" t="s">
        <v>66</v>
      </c>
      <c r="E94" s="22"/>
      <c r="F94" s="22"/>
      <c r="G94" s="22"/>
      <c r="H94" s="23"/>
    </row>
    <row r="95" spans="1:8" ht="12.75">
      <c r="A95" s="26"/>
      <c r="B95" s="28">
        <v>32399</v>
      </c>
      <c r="C95" s="23"/>
      <c r="D95" s="29" t="s">
        <v>67</v>
      </c>
      <c r="E95" s="22"/>
      <c r="F95" s="22">
        <v>500</v>
      </c>
      <c r="G95" s="22"/>
      <c r="H95" s="23"/>
    </row>
    <row r="96" spans="1:8" ht="12.75">
      <c r="A96" s="26">
        <v>3241</v>
      </c>
      <c r="B96" s="28"/>
      <c r="C96" s="37">
        <v>2000</v>
      </c>
      <c r="D96" s="21" t="s">
        <v>117</v>
      </c>
      <c r="E96" s="22"/>
      <c r="F96" s="22">
        <f>SUM(F97:F98)</f>
        <v>0</v>
      </c>
      <c r="G96" s="22">
        <f>SUM(G97:G98)</f>
        <v>0</v>
      </c>
      <c r="H96" s="21">
        <v>2000</v>
      </c>
    </row>
    <row r="97" spans="1:8" ht="12.75">
      <c r="A97" s="26"/>
      <c r="B97" s="28">
        <v>32411</v>
      </c>
      <c r="C97" s="23"/>
      <c r="D97" s="29" t="s">
        <v>115</v>
      </c>
      <c r="E97" s="22" t="s">
        <v>152</v>
      </c>
      <c r="F97" s="22">
        <v>0</v>
      </c>
      <c r="G97" s="22"/>
      <c r="H97" s="23">
        <v>2000</v>
      </c>
    </row>
    <row r="98" spans="1:8" ht="12.75">
      <c r="A98" s="26"/>
      <c r="B98" s="28">
        <v>32412</v>
      </c>
      <c r="C98" s="23"/>
      <c r="D98" s="29" t="s">
        <v>116</v>
      </c>
      <c r="E98" s="22"/>
      <c r="F98" s="22"/>
      <c r="G98" s="22"/>
      <c r="H98" s="23"/>
    </row>
    <row r="99" spans="1:8" ht="12.75">
      <c r="A99" s="17">
        <v>3292</v>
      </c>
      <c r="B99" s="17"/>
      <c r="C99" s="23">
        <f>SUM(C100:C102)</f>
        <v>0</v>
      </c>
      <c r="D99" s="21" t="s">
        <v>68</v>
      </c>
      <c r="E99" s="22"/>
      <c r="F99" s="22">
        <f>SUM(F100:F102)</f>
        <v>0</v>
      </c>
      <c r="G99" s="22">
        <f>SUM(G100:G102)</f>
        <v>0</v>
      </c>
      <c r="H99" s="23"/>
    </row>
    <row r="100" spans="1:8" ht="12.75">
      <c r="A100" s="24"/>
      <c r="B100" s="24">
        <v>32921</v>
      </c>
      <c r="C100" s="23"/>
      <c r="D100" s="23" t="s">
        <v>69</v>
      </c>
      <c r="E100" s="22"/>
      <c r="F100" s="22"/>
      <c r="G100" s="22"/>
      <c r="H100" s="23"/>
    </row>
    <row r="101" spans="1:8" ht="12.75">
      <c r="A101" s="24"/>
      <c r="B101" s="24">
        <v>32922</v>
      </c>
      <c r="C101" s="23"/>
      <c r="D101" s="23" t="s">
        <v>70</v>
      </c>
      <c r="E101" s="22"/>
      <c r="F101" s="22"/>
      <c r="G101" s="22"/>
      <c r="H101" s="23"/>
    </row>
    <row r="102" spans="1:8" ht="12.75">
      <c r="A102" s="24"/>
      <c r="B102" s="24">
        <v>32923</v>
      </c>
      <c r="C102" s="23"/>
      <c r="D102" s="23" t="s">
        <v>71</v>
      </c>
      <c r="E102" s="22"/>
      <c r="F102" s="22"/>
      <c r="G102" s="22"/>
      <c r="H102" s="23"/>
    </row>
    <row r="103" spans="1:8" ht="12.75">
      <c r="A103" s="17">
        <v>3293</v>
      </c>
      <c r="B103" s="17"/>
      <c r="C103" s="21">
        <v>6728</v>
      </c>
      <c r="D103" s="21" t="s">
        <v>72</v>
      </c>
      <c r="E103" s="37"/>
      <c r="F103" s="37">
        <v>1728</v>
      </c>
      <c r="G103" s="37">
        <f>SUM(G104)</f>
        <v>0</v>
      </c>
      <c r="H103" s="21">
        <v>5000</v>
      </c>
    </row>
    <row r="104" spans="1:8" ht="12.75">
      <c r="A104" s="17"/>
      <c r="B104" s="24">
        <v>32931</v>
      </c>
      <c r="C104" s="25"/>
      <c r="D104" s="23" t="s">
        <v>72</v>
      </c>
      <c r="E104" s="22" t="s">
        <v>152</v>
      </c>
      <c r="F104" s="22">
        <v>1728</v>
      </c>
      <c r="G104" s="25"/>
      <c r="H104" s="25">
        <v>5000</v>
      </c>
    </row>
    <row r="105" spans="1:8" ht="12.75">
      <c r="A105" s="17">
        <v>3294</v>
      </c>
      <c r="B105" s="17"/>
      <c r="C105" s="21">
        <v>1200</v>
      </c>
      <c r="D105" s="21" t="s">
        <v>73</v>
      </c>
      <c r="E105" s="22"/>
      <c r="F105" s="37">
        <v>1200</v>
      </c>
      <c r="G105" s="22">
        <f>SUM(G106)</f>
        <v>0</v>
      </c>
      <c r="H105" s="21"/>
    </row>
    <row r="106" spans="1:8" ht="12.75">
      <c r="A106" s="24"/>
      <c r="B106" s="24">
        <v>32941</v>
      </c>
      <c r="C106" s="25"/>
      <c r="D106" s="23" t="s">
        <v>74</v>
      </c>
      <c r="E106" s="22" t="s">
        <v>152</v>
      </c>
      <c r="F106" s="22">
        <v>1200</v>
      </c>
      <c r="G106" s="25"/>
      <c r="H106" s="25"/>
    </row>
    <row r="107" spans="1:8" ht="12.75">
      <c r="A107" s="17">
        <v>3295</v>
      </c>
      <c r="B107" s="17"/>
      <c r="C107" s="21">
        <f>SUM(C108:C111)</f>
        <v>0</v>
      </c>
      <c r="D107" s="21" t="s">
        <v>75</v>
      </c>
      <c r="E107" s="37"/>
      <c r="F107" s="37">
        <f>SUM(F108:F111)</f>
        <v>0</v>
      </c>
      <c r="G107" s="37">
        <f>SUM(G108:G111)</f>
        <v>0</v>
      </c>
      <c r="H107" s="21"/>
    </row>
    <row r="108" spans="1:8" ht="12.75">
      <c r="A108" s="24"/>
      <c r="B108" s="24">
        <v>32951</v>
      </c>
      <c r="C108" s="23"/>
      <c r="D108" s="23" t="s">
        <v>76</v>
      </c>
      <c r="E108" s="22"/>
      <c r="F108" s="22"/>
      <c r="G108" s="22"/>
      <c r="H108" s="23"/>
    </row>
    <row r="109" spans="1:8" ht="12.75">
      <c r="A109" s="24"/>
      <c r="B109" s="24">
        <v>32952</v>
      </c>
      <c r="C109" s="23"/>
      <c r="D109" s="23" t="s">
        <v>77</v>
      </c>
      <c r="E109" s="22"/>
      <c r="F109" s="22"/>
      <c r="G109" s="22"/>
      <c r="H109" s="23"/>
    </row>
    <row r="110" spans="1:8" ht="12.75">
      <c r="A110" s="24"/>
      <c r="B110" s="24">
        <v>32953</v>
      </c>
      <c r="C110" s="23"/>
      <c r="D110" s="23" t="s">
        <v>78</v>
      </c>
      <c r="E110" s="22"/>
      <c r="F110" s="22"/>
      <c r="G110" s="22"/>
      <c r="H110" s="23"/>
    </row>
    <row r="111" spans="1:8" ht="12.75">
      <c r="A111" s="24"/>
      <c r="B111" s="24">
        <v>32954</v>
      </c>
      <c r="C111" s="23"/>
      <c r="D111" s="23" t="s">
        <v>79</v>
      </c>
      <c r="E111" s="22"/>
      <c r="F111" s="22"/>
      <c r="G111" s="22"/>
      <c r="H111" s="23"/>
    </row>
    <row r="112" spans="1:8" ht="12.75">
      <c r="A112" s="17">
        <v>3299</v>
      </c>
      <c r="B112" s="17"/>
      <c r="C112" s="21">
        <v>1600</v>
      </c>
      <c r="D112" s="21" t="s">
        <v>118</v>
      </c>
      <c r="E112" s="37"/>
      <c r="F112" s="37">
        <v>600</v>
      </c>
      <c r="G112" s="37">
        <f>SUM(G113:G114)</f>
        <v>0</v>
      </c>
      <c r="H112" s="21">
        <v>1000</v>
      </c>
    </row>
    <row r="113" spans="1:8" ht="12.75">
      <c r="A113" s="17"/>
      <c r="B113" s="24">
        <v>32991</v>
      </c>
      <c r="C113" s="25"/>
      <c r="D113" s="23" t="s">
        <v>81</v>
      </c>
      <c r="E113" s="22"/>
      <c r="F113" s="22"/>
      <c r="G113" s="25"/>
      <c r="H113" s="25">
        <v>500</v>
      </c>
    </row>
    <row r="114" spans="1:8" ht="12.75">
      <c r="A114" s="24"/>
      <c r="B114" s="24">
        <v>32999</v>
      </c>
      <c r="C114" s="25">
        <v>0</v>
      </c>
      <c r="D114" s="23" t="s">
        <v>80</v>
      </c>
      <c r="E114" s="22" t="s">
        <v>152</v>
      </c>
      <c r="F114" s="22">
        <v>600</v>
      </c>
      <c r="G114" s="25"/>
      <c r="H114" s="25">
        <v>500</v>
      </c>
    </row>
    <row r="115" spans="1:8" ht="12.75">
      <c r="A115" s="17">
        <v>3431</v>
      </c>
      <c r="B115" s="17"/>
      <c r="C115" s="21">
        <v>2750</v>
      </c>
      <c r="D115" s="21" t="s">
        <v>82</v>
      </c>
      <c r="E115" s="37"/>
      <c r="F115" s="37">
        <v>750</v>
      </c>
      <c r="G115" s="37">
        <f>SUM(G116:G117)</f>
        <v>0</v>
      </c>
      <c r="H115" s="21">
        <v>2000</v>
      </c>
    </row>
    <row r="116" spans="1:8" ht="12.75">
      <c r="A116" s="17"/>
      <c r="B116" s="24">
        <v>34311</v>
      </c>
      <c r="C116" s="23"/>
      <c r="D116" s="23" t="s">
        <v>83</v>
      </c>
      <c r="E116" s="22" t="s">
        <v>152</v>
      </c>
      <c r="F116" s="22">
        <v>750</v>
      </c>
      <c r="G116" s="22"/>
      <c r="H116" s="23"/>
    </row>
    <row r="117" spans="1:8" ht="12.75">
      <c r="A117" s="24"/>
      <c r="B117" s="24">
        <v>34312</v>
      </c>
      <c r="C117" s="25"/>
      <c r="D117" s="23" t="s">
        <v>84</v>
      </c>
      <c r="E117" s="22"/>
      <c r="F117" s="22"/>
      <c r="G117" s="25"/>
      <c r="H117" s="25">
        <v>2000</v>
      </c>
    </row>
    <row r="118" spans="1:8" ht="12.75">
      <c r="A118" s="17">
        <v>3433</v>
      </c>
      <c r="B118" s="24"/>
      <c r="C118" s="21">
        <v>200</v>
      </c>
      <c r="D118" s="21" t="s">
        <v>85</v>
      </c>
      <c r="E118" s="37"/>
      <c r="F118" s="37">
        <f>SUM(F119:F122)</f>
        <v>200</v>
      </c>
      <c r="G118" s="37">
        <f>SUM(G119:G122)</f>
        <v>0</v>
      </c>
      <c r="H118" s="21"/>
    </row>
    <row r="119" spans="1:8" ht="12.75">
      <c r="A119" s="24"/>
      <c r="B119" s="24">
        <v>34331</v>
      </c>
      <c r="C119" s="23"/>
      <c r="D119" s="23" t="s">
        <v>86</v>
      </c>
      <c r="E119" s="22" t="s">
        <v>152</v>
      </c>
      <c r="F119" s="22">
        <v>200</v>
      </c>
      <c r="G119" s="22"/>
      <c r="H119" s="23"/>
    </row>
    <row r="120" spans="1:8" ht="12.75">
      <c r="A120" s="24"/>
      <c r="B120" s="24">
        <v>34332</v>
      </c>
      <c r="C120" s="23"/>
      <c r="D120" s="23" t="s">
        <v>87</v>
      </c>
      <c r="E120" s="22"/>
      <c r="F120" s="22"/>
      <c r="G120" s="22"/>
      <c r="H120" s="23"/>
    </row>
    <row r="121" spans="1:8" ht="12.75">
      <c r="A121" s="24"/>
      <c r="B121" s="24">
        <v>34333</v>
      </c>
      <c r="C121" s="23"/>
      <c r="D121" s="23" t="s">
        <v>88</v>
      </c>
      <c r="E121" s="22"/>
      <c r="F121" s="22"/>
      <c r="G121" s="22"/>
      <c r="H121" s="23"/>
    </row>
    <row r="122" spans="1:8" ht="12.75">
      <c r="A122" s="24"/>
      <c r="B122" s="24">
        <v>34339</v>
      </c>
      <c r="C122" s="23"/>
      <c r="D122" s="23" t="s">
        <v>89</v>
      </c>
      <c r="E122" s="22"/>
      <c r="F122" s="22"/>
      <c r="G122" s="22"/>
      <c r="H122" s="23"/>
    </row>
    <row r="123" spans="1:8" ht="12.75">
      <c r="A123" s="17">
        <v>3434</v>
      </c>
      <c r="B123" s="17"/>
      <c r="C123" s="21">
        <f>SUM(C124)</f>
        <v>0</v>
      </c>
      <c r="D123" s="21" t="s">
        <v>90</v>
      </c>
      <c r="E123" s="37"/>
      <c r="F123" s="37">
        <f>SUM(F124)</f>
        <v>0</v>
      </c>
      <c r="G123" s="37">
        <f>SUM(G124)</f>
        <v>0</v>
      </c>
      <c r="H123" s="21">
        <f>SUM(H124)</f>
        <v>0</v>
      </c>
    </row>
    <row r="124" spans="1:8" ht="12.75">
      <c r="A124" s="17"/>
      <c r="B124" s="24">
        <v>34349</v>
      </c>
      <c r="C124" s="25"/>
      <c r="D124" s="23" t="s">
        <v>90</v>
      </c>
      <c r="E124" s="22"/>
      <c r="F124" s="22"/>
      <c r="G124" s="25"/>
      <c r="H124" s="25"/>
    </row>
    <row r="125" spans="1:8" ht="12.75">
      <c r="A125" s="4">
        <v>3231</v>
      </c>
      <c r="B125" s="10"/>
      <c r="C125" s="7">
        <f>SUM(C153)</f>
        <v>0</v>
      </c>
      <c r="D125" s="7" t="s">
        <v>104</v>
      </c>
      <c r="E125" s="39"/>
      <c r="F125" s="39">
        <f>SUM(F153)</f>
        <v>0</v>
      </c>
      <c r="G125" s="39">
        <f>SUM(G153)</f>
        <v>0</v>
      </c>
      <c r="H125" s="7">
        <f>SUM(H153)</f>
        <v>0</v>
      </c>
    </row>
    <row r="126" spans="1:8" ht="12.75">
      <c r="A126" s="4"/>
      <c r="B126" s="10">
        <v>32319</v>
      </c>
      <c r="C126" s="9"/>
      <c r="D126" s="9" t="s">
        <v>105</v>
      </c>
      <c r="E126" s="8"/>
      <c r="F126" s="8"/>
      <c r="G126" s="8"/>
      <c r="H126" s="9"/>
    </row>
    <row r="127" spans="1:8" ht="12.75">
      <c r="A127" s="4"/>
      <c r="B127" s="10"/>
      <c r="C127" s="9">
        <v>1</v>
      </c>
      <c r="D127" s="7" t="s">
        <v>150</v>
      </c>
      <c r="E127" s="8"/>
      <c r="F127" s="8">
        <v>1</v>
      </c>
      <c r="G127" s="8"/>
      <c r="H127" s="9"/>
    </row>
    <row r="128" spans="1:8" ht="12.75">
      <c r="A128" s="4"/>
      <c r="B128" s="10">
        <v>42411</v>
      </c>
      <c r="C128" s="9"/>
      <c r="D128" s="9" t="s">
        <v>150</v>
      </c>
      <c r="E128" s="22" t="s">
        <v>152</v>
      </c>
      <c r="F128" s="8">
        <v>1</v>
      </c>
      <c r="G128" s="8"/>
      <c r="H128" s="9"/>
    </row>
    <row r="129" spans="1:8" ht="12.75">
      <c r="A129" s="4"/>
      <c r="B129" s="10"/>
      <c r="C129" s="9"/>
      <c r="D129" s="9"/>
      <c r="E129" s="8"/>
      <c r="F129" s="8"/>
      <c r="G129" s="8"/>
      <c r="H129" s="9"/>
    </row>
    <row r="130" spans="1:8" ht="12.75">
      <c r="A130" s="4"/>
      <c r="B130" s="10"/>
      <c r="C130" s="9"/>
      <c r="D130" s="9"/>
      <c r="E130" s="8"/>
      <c r="F130" s="8"/>
      <c r="G130" s="8"/>
      <c r="H130" s="9"/>
    </row>
    <row r="131" spans="1:8" ht="12.75">
      <c r="A131" s="4">
        <v>3222</v>
      </c>
      <c r="B131" s="10"/>
      <c r="C131" s="7">
        <v>79200</v>
      </c>
      <c r="D131" s="7" t="s">
        <v>144</v>
      </c>
      <c r="E131" s="39"/>
      <c r="F131" s="39"/>
      <c r="G131" s="39"/>
      <c r="H131" s="7">
        <v>79200</v>
      </c>
    </row>
    <row r="132" spans="1:8" ht="12.75">
      <c r="A132" s="4"/>
      <c r="B132" s="10">
        <v>32224</v>
      </c>
      <c r="C132" s="9"/>
      <c r="D132" s="9" t="s">
        <v>145</v>
      </c>
      <c r="E132" s="8"/>
      <c r="F132" s="8"/>
      <c r="G132" s="8"/>
      <c r="H132" s="9">
        <v>79200</v>
      </c>
    </row>
    <row r="133" spans="1:8" ht="12.75">
      <c r="A133" s="4"/>
      <c r="B133" s="10"/>
      <c r="C133" s="9"/>
      <c r="D133" s="9" t="s">
        <v>146</v>
      </c>
      <c r="E133" s="22" t="s">
        <v>152</v>
      </c>
      <c r="F133" s="8"/>
      <c r="G133" s="8"/>
      <c r="H133" s="9">
        <v>35000</v>
      </c>
    </row>
    <row r="134" spans="1:8" ht="12.75">
      <c r="A134" s="4"/>
      <c r="B134" s="10"/>
      <c r="C134" s="9"/>
      <c r="D134" s="9" t="s">
        <v>147</v>
      </c>
      <c r="E134" s="22" t="s">
        <v>152</v>
      </c>
      <c r="F134" s="8"/>
      <c r="G134" s="8"/>
      <c r="H134" s="9">
        <v>9200</v>
      </c>
    </row>
    <row r="135" spans="1:8" ht="12.75">
      <c r="A135" s="4"/>
      <c r="B135" s="10"/>
      <c r="C135" s="9"/>
      <c r="D135" s="9" t="s">
        <v>148</v>
      </c>
      <c r="E135" s="22" t="s">
        <v>152</v>
      </c>
      <c r="F135" s="8"/>
      <c r="G135" s="8"/>
      <c r="H135" s="9">
        <v>35000</v>
      </c>
    </row>
    <row r="136" spans="1:8" ht="12.75">
      <c r="A136" s="4"/>
      <c r="B136" s="10"/>
      <c r="C136" s="9"/>
      <c r="D136" s="9"/>
      <c r="E136" s="8"/>
      <c r="F136" s="8"/>
      <c r="G136" s="8"/>
      <c r="H136" s="9"/>
    </row>
    <row r="137" spans="1:8" ht="12.75">
      <c r="A137" s="4">
        <v>3299</v>
      </c>
      <c r="B137" s="10"/>
      <c r="C137" s="7">
        <v>34900</v>
      </c>
      <c r="D137" s="7" t="s">
        <v>143</v>
      </c>
      <c r="E137" s="8"/>
      <c r="F137" s="8"/>
      <c r="G137" s="8"/>
      <c r="H137" s="7">
        <v>34900</v>
      </c>
    </row>
    <row r="138" spans="1:8" ht="12.75">
      <c r="A138" s="4"/>
      <c r="B138" s="10">
        <v>32999</v>
      </c>
      <c r="C138" s="9"/>
      <c r="D138" s="9" t="s">
        <v>143</v>
      </c>
      <c r="E138" s="22" t="s">
        <v>152</v>
      </c>
      <c r="F138" s="8"/>
      <c r="G138" s="8"/>
      <c r="H138" s="9">
        <v>34900</v>
      </c>
    </row>
    <row r="139" spans="1:8" ht="12.75">
      <c r="A139" s="4"/>
      <c r="B139" s="10"/>
      <c r="C139" s="9"/>
      <c r="D139" s="9" t="s">
        <v>149</v>
      </c>
      <c r="E139" s="22" t="s">
        <v>152</v>
      </c>
      <c r="F139" s="8"/>
      <c r="G139" s="8"/>
      <c r="H139" s="9">
        <v>31900</v>
      </c>
    </row>
    <row r="140" spans="1:8" ht="12.75">
      <c r="A140" s="4"/>
      <c r="B140" s="10"/>
      <c r="C140" s="9"/>
      <c r="D140" s="9"/>
      <c r="E140" s="22"/>
      <c r="F140" s="8"/>
      <c r="G140" s="8"/>
      <c r="H140" s="9"/>
    </row>
    <row r="141" spans="1:8" ht="12.75">
      <c r="A141" s="4"/>
      <c r="B141" s="10"/>
      <c r="C141" s="9"/>
      <c r="D141" s="9" t="s">
        <v>164</v>
      </c>
      <c r="E141" s="22" t="s">
        <v>152</v>
      </c>
      <c r="F141" s="8"/>
      <c r="G141" s="8"/>
      <c r="H141" s="9">
        <v>3000</v>
      </c>
    </row>
    <row r="142" spans="1:8" ht="12.75">
      <c r="A142" s="4"/>
      <c r="B142" s="10"/>
      <c r="C142" s="9"/>
      <c r="D142" s="9"/>
      <c r="E142" s="8"/>
      <c r="F142" s="8"/>
      <c r="G142" s="8"/>
      <c r="H142" s="9"/>
    </row>
    <row r="143" spans="1:8" ht="12.75">
      <c r="A143" s="4">
        <v>4241</v>
      </c>
      <c r="B143" s="10"/>
      <c r="C143" s="7"/>
      <c r="D143" s="7" t="s">
        <v>150</v>
      </c>
      <c r="E143" s="39"/>
      <c r="F143" s="39"/>
      <c r="G143" s="39"/>
      <c r="H143" s="7"/>
    </row>
    <row r="144" spans="1:8" ht="12.75">
      <c r="A144" s="4"/>
      <c r="B144" s="10">
        <v>42411</v>
      </c>
      <c r="C144" s="9"/>
      <c r="D144" s="9" t="s">
        <v>150</v>
      </c>
      <c r="E144" s="22" t="s">
        <v>152</v>
      </c>
      <c r="F144" s="39"/>
      <c r="G144" s="8"/>
      <c r="H144" s="7"/>
    </row>
    <row r="145" spans="1:8" ht="12.75">
      <c r="A145" s="4"/>
      <c r="B145" s="10"/>
      <c r="C145" s="9"/>
      <c r="D145" s="9"/>
      <c r="E145" s="8"/>
      <c r="F145" s="8"/>
      <c r="G145" s="8"/>
      <c r="H145" s="9"/>
    </row>
    <row r="146" spans="1:8" ht="12.75">
      <c r="A146" s="4"/>
      <c r="B146" s="10"/>
      <c r="C146" s="9"/>
      <c r="D146" s="9"/>
      <c r="E146" s="8"/>
      <c r="F146" s="8"/>
      <c r="G146" s="8"/>
      <c r="H146" s="9"/>
    </row>
    <row r="147" spans="1:8" ht="12.75">
      <c r="A147" s="4"/>
      <c r="B147" s="10">
        <v>32347</v>
      </c>
      <c r="C147" s="7">
        <v>2000</v>
      </c>
      <c r="D147" s="9" t="s">
        <v>163</v>
      </c>
      <c r="E147" s="22"/>
      <c r="F147" s="8"/>
      <c r="G147" s="8"/>
      <c r="H147" s="7">
        <v>2000</v>
      </c>
    </row>
    <row r="148" spans="1:8" ht="12.75">
      <c r="A148" s="4"/>
      <c r="B148" s="10"/>
      <c r="C148" s="9"/>
      <c r="D148" s="9" t="s">
        <v>163</v>
      </c>
      <c r="E148" s="8" t="s">
        <v>152</v>
      </c>
      <c r="F148" s="8"/>
      <c r="G148" s="8"/>
      <c r="H148" s="9">
        <v>2000</v>
      </c>
    </row>
    <row r="149" spans="1:8" ht="12.75">
      <c r="A149" s="4"/>
      <c r="B149" s="10"/>
      <c r="C149" s="9"/>
      <c r="D149" s="9"/>
      <c r="E149" s="8"/>
      <c r="F149" s="8"/>
      <c r="G149" s="8"/>
      <c r="H149" s="9"/>
    </row>
    <row r="150" spans="1:8" ht="12.75">
      <c r="A150" s="4"/>
      <c r="B150" s="10"/>
      <c r="C150" s="9"/>
      <c r="D150" s="9"/>
      <c r="E150" s="8"/>
      <c r="F150" s="8"/>
      <c r="G150" s="8"/>
      <c r="H150" s="9"/>
    </row>
    <row r="151" spans="1:8" ht="12.75">
      <c r="A151" s="4"/>
      <c r="B151" s="10"/>
      <c r="C151" s="9"/>
      <c r="D151" s="9"/>
      <c r="E151" s="8"/>
      <c r="F151" s="8"/>
      <c r="G151" s="8"/>
      <c r="H151" s="9"/>
    </row>
    <row r="152" spans="1:8" ht="12.75">
      <c r="A152" s="4"/>
      <c r="B152" s="10"/>
      <c r="C152" s="9"/>
      <c r="D152" s="9"/>
      <c r="E152" s="8"/>
      <c r="F152" s="8"/>
      <c r="G152" s="8"/>
      <c r="H152" s="9"/>
    </row>
    <row r="153" spans="1:8" ht="12.75">
      <c r="A153" s="4"/>
      <c r="B153" s="10"/>
      <c r="C153" s="11"/>
      <c r="D153" s="9"/>
      <c r="E153" s="8"/>
      <c r="F153" s="8"/>
      <c r="G153" s="11"/>
      <c r="H153" s="11"/>
    </row>
    <row r="154" spans="1:8" ht="17.25" customHeight="1">
      <c r="A154" s="4"/>
      <c r="B154" s="11"/>
      <c r="C154" s="11">
        <f>SUM(C14:C153)</f>
        <v>387976</v>
      </c>
      <c r="D154" s="6" t="s">
        <v>120</v>
      </c>
      <c r="E154" s="11"/>
      <c r="F154" s="11">
        <v>70980</v>
      </c>
      <c r="G154" s="11">
        <v>158896</v>
      </c>
      <c r="H154" s="11">
        <v>158100</v>
      </c>
    </row>
    <row r="155" ht="12.75">
      <c r="H155">
        <f>SUM(H154+G154+F154)</f>
        <v>387976</v>
      </c>
    </row>
    <row r="156" spans="3:4" ht="12.75">
      <c r="C156" t="s">
        <v>138</v>
      </c>
      <c r="D156" s="40" t="s">
        <v>158</v>
      </c>
    </row>
    <row r="158" spans="4:7" ht="12.75">
      <c r="D158" t="s">
        <v>121</v>
      </c>
      <c r="E158" t="s">
        <v>122</v>
      </c>
      <c r="G158" s="40" t="s">
        <v>154</v>
      </c>
    </row>
    <row r="159" spans="4:7" ht="12.75">
      <c r="D159" t="s">
        <v>135</v>
      </c>
      <c r="E159" t="s">
        <v>136</v>
      </c>
      <c r="G159" s="40" t="s">
        <v>155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A10:G10"/>
    <mergeCell ref="D6:G6"/>
    <mergeCell ref="D7:G7"/>
    <mergeCell ref="D8:G8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2015-12-16T07:37:28Z</cp:lastPrinted>
  <dcterms:created xsi:type="dcterms:W3CDTF">2011-01-31T09:54:02Z</dcterms:created>
  <dcterms:modified xsi:type="dcterms:W3CDTF">2015-12-16T11:15:15Z</dcterms:modified>
  <cp:category/>
  <cp:version/>
  <cp:contentType/>
  <cp:contentStatus/>
</cp:coreProperties>
</file>